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2.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 windowWidth="13275" windowHeight="11505" activeTab="0"/>
  </bookViews>
  <sheets>
    <sheet name="Year" sheetId="1" r:id="rId1"/>
    <sheet name="Data" sheetId="2" state="veryHidden" r:id="rId2"/>
    <sheet name="Jan" sheetId="3" r:id="rId3"/>
    <sheet name="Feb" sheetId="4" r:id="rId4"/>
    <sheet name="Mar" sheetId="5" r:id="rId5"/>
    <sheet name="Apr" sheetId="6" r:id="rId6"/>
    <sheet name="May" sheetId="7" r:id="rId7"/>
    <sheet name="Jun" sheetId="8" r:id="rId8"/>
    <sheet name="Jul" sheetId="9" r:id="rId9"/>
    <sheet name="Aug" sheetId="10" r:id="rId10"/>
    <sheet name="Sep" sheetId="11" r:id="rId11"/>
    <sheet name="Oct" sheetId="12" r:id="rId12"/>
    <sheet name="Nov" sheetId="13" r:id="rId13"/>
    <sheet name="Dec" sheetId="14" r:id="rId14"/>
  </sheets>
  <definedNames>
    <definedName name="Days">'Data'!$C$33:$C$39</definedName>
    <definedName name="Months">'Data'!$C$6:$C$17</definedName>
    <definedName name="_xlnm.Print_Area" localSheetId="0">'Year'!$A$1:$AC$58</definedName>
    <definedName name="Years">'Data'!$C$50:$C$1150</definedName>
  </definedNames>
  <calcPr fullCalcOnLoad="1" iterate="1" iterateCount="100" iterateDelta="0.001"/>
</workbook>
</file>

<file path=xl/comments1.xml><?xml version="1.0" encoding="utf-8"?>
<comments xmlns="http://schemas.openxmlformats.org/spreadsheetml/2006/main">
  <authors>
    <author>Blake McNaughton</author>
  </authors>
  <commentList>
    <comment ref="B15" authorId="0">
      <text>
        <r>
          <rPr>
            <b/>
            <sz val="8"/>
            <rFont val="Tahoma"/>
            <family val="0"/>
          </rPr>
          <t xml:space="preserve">Spreadsheet Guys:
</t>
        </r>
        <r>
          <rPr>
            <sz val="8"/>
            <rFont val="Tahoma"/>
            <family val="0"/>
          </rPr>
          <t xml:space="preserve">
This functionality is not available in this free version.
Purchase the paid version for $9.95 USD and you can change the first day of the week via the list that appears to the right when you click on cell B15.
</t>
        </r>
        <r>
          <rPr>
            <sz val="8"/>
            <rFont val="Tahoma"/>
            <family val="2"/>
          </rPr>
          <t>Don't worry, this comment won't print out.
Hide this message by right clicking on the cell and selecting 'Hide Comment'.</t>
        </r>
      </text>
    </comment>
    <comment ref="B2" authorId="0">
      <text>
        <r>
          <rPr>
            <b/>
            <sz val="8"/>
            <rFont val="Tahoma"/>
            <family val="0"/>
          </rPr>
          <t xml:space="preserve">Spreadsheet Guys:
</t>
        </r>
        <r>
          <rPr>
            <sz val="8"/>
            <rFont val="Tahoma"/>
            <family val="0"/>
          </rPr>
          <t xml:space="preserve">
This functionality is not available in this free version.
Purchase the paid version for $9.95 USD and you can change the year via the list that appears to the right when you click on cell X2.
Don't worry, this comment won't print out.
Hide this message by right clicking on the cell and selecting 'Hide Comment'.</t>
        </r>
      </text>
    </comment>
  </commentList>
</comments>
</file>

<file path=xl/comments10.xml><?xml version="1.0" encoding="utf-8"?>
<comments xmlns="http://schemas.openxmlformats.org/spreadsheetml/2006/main">
  <authors>
    <author>Blake McNaughton</author>
  </authors>
  <commentList>
    <comment ref="B5" authorId="0">
      <text>
        <r>
          <rPr>
            <b/>
            <sz val="8"/>
            <rFont val="Tahoma"/>
            <family val="0"/>
          </rPr>
          <t xml:space="preserve">Spreadsheet Guys:
</t>
        </r>
        <r>
          <rPr>
            <sz val="8"/>
            <rFont val="Tahoma"/>
            <family val="0"/>
          </rPr>
          <t xml:space="preserve">
Typing in the cells is not available in this free version.
Purchase the paid version for $9.95 USD and you can edit this page as much as you like.
Don't worry, this comment won't print out.
Hide this message by right clicking on the cell and selecting 'Hide Comment'.</t>
        </r>
      </text>
    </comment>
  </commentList>
</comments>
</file>

<file path=xl/comments11.xml><?xml version="1.0" encoding="utf-8"?>
<comments xmlns="http://schemas.openxmlformats.org/spreadsheetml/2006/main">
  <authors>
    <author>Blake McNaughton</author>
  </authors>
  <commentList>
    <comment ref="B5" authorId="0">
      <text>
        <r>
          <rPr>
            <b/>
            <sz val="8"/>
            <rFont val="Tahoma"/>
            <family val="0"/>
          </rPr>
          <t xml:space="preserve">Spreadsheet Guys:
</t>
        </r>
        <r>
          <rPr>
            <sz val="8"/>
            <rFont val="Tahoma"/>
            <family val="0"/>
          </rPr>
          <t xml:space="preserve">
Typing in the cells is not available in this free version.
Purchase the paid version for $9.95 USD and you can edit this page as much as you like.
Don't worry, this comment won't print out.
Hide this message by right clicking on the cell and selecting 'Hide Comment'.</t>
        </r>
      </text>
    </comment>
  </commentList>
</comments>
</file>

<file path=xl/comments12.xml><?xml version="1.0" encoding="utf-8"?>
<comments xmlns="http://schemas.openxmlformats.org/spreadsheetml/2006/main">
  <authors>
    <author>Blake McNaughton</author>
  </authors>
  <commentList>
    <comment ref="B5" authorId="0">
      <text>
        <r>
          <rPr>
            <b/>
            <sz val="8"/>
            <rFont val="Tahoma"/>
            <family val="0"/>
          </rPr>
          <t xml:space="preserve">Spreadsheet Guys:
</t>
        </r>
        <r>
          <rPr>
            <sz val="8"/>
            <rFont val="Tahoma"/>
            <family val="0"/>
          </rPr>
          <t xml:space="preserve">
Typing in the cells is not available in this free version.
Purchase the paid version for $9.95 USD and you can edit this page as much as you like.
Don't worry, this comment won't print out.
Hide this message by right clicking on the cell and selecting 'Hide Comment'.</t>
        </r>
      </text>
    </comment>
  </commentList>
</comments>
</file>

<file path=xl/comments13.xml><?xml version="1.0" encoding="utf-8"?>
<comments xmlns="http://schemas.openxmlformats.org/spreadsheetml/2006/main">
  <authors>
    <author>Blake McNaughton</author>
  </authors>
  <commentList>
    <comment ref="B5" authorId="0">
      <text>
        <r>
          <rPr>
            <b/>
            <sz val="8"/>
            <rFont val="Tahoma"/>
            <family val="0"/>
          </rPr>
          <t xml:space="preserve">Spreadsheet Guys:
</t>
        </r>
        <r>
          <rPr>
            <sz val="8"/>
            <rFont val="Tahoma"/>
            <family val="0"/>
          </rPr>
          <t xml:space="preserve">
Typing in the cells is not available in this free version.
Purchase the paid version for $9.95 USD and you can edit this page as much as you like.
Don't worry, this comment won't print out.
Hide this message by right clicking on the cell and selecting 'Hide Comment'.</t>
        </r>
      </text>
    </comment>
  </commentList>
</comments>
</file>

<file path=xl/comments14.xml><?xml version="1.0" encoding="utf-8"?>
<comments xmlns="http://schemas.openxmlformats.org/spreadsheetml/2006/main">
  <authors>
    <author>Blake McNaughton</author>
  </authors>
  <commentList>
    <comment ref="B5" authorId="0">
      <text>
        <r>
          <rPr>
            <b/>
            <sz val="8"/>
            <rFont val="Tahoma"/>
            <family val="0"/>
          </rPr>
          <t xml:space="preserve">Spreadsheet Guys:
</t>
        </r>
        <r>
          <rPr>
            <sz val="8"/>
            <rFont val="Tahoma"/>
            <family val="0"/>
          </rPr>
          <t xml:space="preserve">
Typing in the cells is not available in this free version.
Purchase the paid version for $9.95 USD and you can edit this page as much as you like.
Don't worry, this comment won't print out.
Hide this message by right clicking on the cell and selecting 'Hide Comment'.</t>
        </r>
      </text>
    </comment>
  </commentList>
</comments>
</file>

<file path=xl/comments3.xml><?xml version="1.0" encoding="utf-8"?>
<comments xmlns="http://schemas.openxmlformats.org/spreadsheetml/2006/main">
  <authors>
    <author>Blake McNaughton</author>
  </authors>
  <commentList>
    <comment ref="B5" authorId="0">
      <text>
        <r>
          <rPr>
            <b/>
            <sz val="8"/>
            <rFont val="Tahoma"/>
            <family val="0"/>
          </rPr>
          <t xml:space="preserve">Spreadsheet Guys:
</t>
        </r>
        <r>
          <rPr>
            <sz val="8"/>
            <rFont val="Tahoma"/>
            <family val="0"/>
          </rPr>
          <t xml:space="preserve">
Typing in the cells is not available in this free version.
Purchase the paid version for $9.95 USD and you can edit this page as much as you like.
Don't worry, this comment won't print out.
Hide this message by right clicking on the cell and selecting 'Hide Comment'.</t>
        </r>
      </text>
    </comment>
  </commentList>
</comments>
</file>

<file path=xl/comments4.xml><?xml version="1.0" encoding="utf-8"?>
<comments xmlns="http://schemas.openxmlformats.org/spreadsheetml/2006/main">
  <authors>
    <author>Blake McNaughton</author>
  </authors>
  <commentList>
    <comment ref="B5" authorId="0">
      <text>
        <r>
          <rPr>
            <b/>
            <sz val="8"/>
            <rFont val="Tahoma"/>
            <family val="0"/>
          </rPr>
          <t xml:space="preserve">Spreadsheet Guys:
</t>
        </r>
        <r>
          <rPr>
            <sz val="8"/>
            <rFont val="Tahoma"/>
            <family val="0"/>
          </rPr>
          <t xml:space="preserve">
Typing in the cells is not available in this free version.
Purchase the paid version for $9.95 USD and you can edit this page as much as you like.
Don't worry, this comment won't print out.
Hide this message by right clicking on the cell and selecting 'Hide Comment'.</t>
        </r>
      </text>
    </comment>
  </commentList>
</comments>
</file>

<file path=xl/comments5.xml><?xml version="1.0" encoding="utf-8"?>
<comments xmlns="http://schemas.openxmlformats.org/spreadsheetml/2006/main">
  <authors>
    <author>Blake McNaughton</author>
  </authors>
  <commentList>
    <comment ref="B5" authorId="0">
      <text>
        <r>
          <rPr>
            <b/>
            <sz val="8"/>
            <rFont val="Tahoma"/>
            <family val="0"/>
          </rPr>
          <t xml:space="preserve">Spreadsheet Guys:
</t>
        </r>
        <r>
          <rPr>
            <sz val="8"/>
            <rFont val="Tahoma"/>
            <family val="0"/>
          </rPr>
          <t xml:space="preserve">
Typing in the cells is not available in this free version.
Purchase the paid version for $9.95 USD and you can edit this page as much as you like.
Don't worry, this comment won't print out.
Hide this message by right clicking on the cell and selecting 'Hide Comment'.</t>
        </r>
      </text>
    </comment>
  </commentList>
</comments>
</file>

<file path=xl/comments6.xml><?xml version="1.0" encoding="utf-8"?>
<comments xmlns="http://schemas.openxmlformats.org/spreadsheetml/2006/main">
  <authors>
    <author>Blake McNaughton</author>
  </authors>
  <commentList>
    <comment ref="B5" authorId="0">
      <text>
        <r>
          <rPr>
            <b/>
            <sz val="8"/>
            <rFont val="Tahoma"/>
            <family val="0"/>
          </rPr>
          <t xml:space="preserve">Spreadsheet Guys:
</t>
        </r>
        <r>
          <rPr>
            <sz val="8"/>
            <rFont val="Tahoma"/>
            <family val="0"/>
          </rPr>
          <t xml:space="preserve">
Typing in the cells is not available in this free version.
Purchase the paid version for $9.95 USD and you can edit this page as much as you like.
Don't worry, this comment won't print out.
Hide this message by right clicking on the cell and selecting 'Hide Comment'.</t>
        </r>
      </text>
    </comment>
  </commentList>
</comments>
</file>

<file path=xl/comments7.xml><?xml version="1.0" encoding="utf-8"?>
<comments xmlns="http://schemas.openxmlformats.org/spreadsheetml/2006/main">
  <authors>
    <author>Blake McNaughton</author>
  </authors>
  <commentList>
    <comment ref="B5" authorId="0">
      <text>
        <r>
          <rPr>
            <b/>
            <sz val="8"/>
            <rFont val="Tahoma"/>
            <family val="0"/>
          </rPr>
          <t xml:space="preserve">Spreadsheet Guys:
</t>
        </r>
        <r>
          <rPr>
            <sz val="8"/>
            <rFont val="Tahoma"/>
            <family val="0"/>
          </rPr>
          <t xml:space="preserve">
Typing in the cells is not available in this free version.
Purchase the paid version for $9.95 USD and you can edit this page as much as you like.
Don't worry, this comment won't print out.
Hide this message by right clicking on the cell and selecting 'Hide Comment'.</t>
        </r>
      </text>
    </comment>
  </commentList>
</comments>
</file>

<file path=xl/comments8.xml><?xml version="1.0" encoding="utf-8"?>
<comments xmlns="http://schemas.openxmlformats.org/spreadsheetml/2006/main">
  <authors>
    <author>Blake McNaughton</author>
  </authors>
  <commentList>
    <comment ref="B5" authorId="0">
      <text>
        <r>
          <rPr>
            <b/>
            <sz val="8"/>
            <rFont val="Tahoma"/>
            <family val="0"/>
          </rPr>
          <t xml:space="preserve">Spreadsheet Guys:
</t>
        </r>
        <r>
          <rPr>
            <sz val="8"/>
            <rFont val="Tahoma"/>
            <family val="0"/>
          </rPr>
          <t xml:space="preserve">
Typing in the cells is not available in this free version.
Purchase the paid version for $9.95 USD and you can edit this page as much as you like.
Don't worry, this comment won't print out.
Hide this message by right clicking on the cell and selecting 'Hide Comment'.</t>
        </r>
      </text>
    </comment>
  </commentList>
</comments>
</file>

<file path=xl/comments9.xml><?xml version="1.0" encoding="utf-8"?>
<comments xmlns="http://schemas.openxmlformats.org/spreadsheetml/2006/main">
  <authors>
    <author>Blake McNaughton</author>
  </authors>
  <commentList>
    <comment ref="B5" authorId="0">
      <text>
        <r>
          <rPr>
            <b/>
            <sz val="8"/>
            <rFont val="Tahoma"/>
            <family val="0"/>
          </rPr>
          <t xml:space="preserve">Spreadsheet Guys:
</t>
        </r>
        <r>
          <rPr>
            <sz val="8"/>
            <rFont val="Tahoma"/>
            <family val="0"/>
          </rPr>
          <t xml:space="preserve">
Typing in the cells is not available in this free version.
Purchase the paid version for $9.95 USD and you can edit this page as much as you like.
Don't worry, this comment won't print out.
Hide this message by right clicking on the cell and selecting 'Hide Comment'.</t>
        </r>
      </text>
    </comment>
  </commentList>
</comments>
</file>

<file path=xl/sharedStrings.xml><?xml version="1.0" encoding="utf-8"?>
<sst xmlns="http://schemas.openxmlformats.org/spreadsheetml/2006/main" count="130" uniqueCount="52">
  <si>
    <t>Sunday</t>
  </si>
  <si>
    <t>Monday</t>
  </si>
  <si>
    <t>Tuesday</t>
  </si>
  <si>
    <t>Wednesday</t>
  </si>
  <si>
    <t>Thursday</t>
  </si>
  <si>
    <t>Friday</t>
  </si>
  <si>
    <t>Saturday</t>
  </si>
  <si>
    <t>Notes:</t>
  </si>
  <si>
    <t>Notes</t>
  </si>
  <si>
    <t>January</t>
  </si>
  <si>
    <t>February</t>
  </si>
  <si>
    <t>March</t>
  </si>
  <si>
    <t>Su</t>
  </si>
  <si>
    <t>Tu</t>
  </si>
  <si>
    <t>Th</t>
  </si>
  <si>
    <t>Sa</t>
  </si>
  <si>
    <t>April</t>
  </si>
  <si>
    <t>May</t>
  </si>
  <si>
    <t>June</t>
  </si>
  <si>
    <t>July</t>
  </si>
  <si>
    <t>August</t>
  </si>
  <si>
    <t>September</t>
  </si>
  <si>
    <t>October</t>
  </si>
  <si>
    <t>November</t>
  </si>
  <si>
    <t>December</t>
  </si>
  <si>
    <t>www.SpreadsheetGuys.com</t>
  </si>
  <si>
    <t>Created by</t>
  </si>
  <si>
    <t>Month</t>
  </si>
  <si>
    <t>Row Offset</t>
  </si>
  <si>
    <t>Column Offset</t>
  </si>
  <si>
    <t>Days</t>
  </si>
  <si>
    <t>Year</t>
  </si>
  <si>
    <t>Leap Year</t>
  </si>
  <si>
    <t>Month&amp;Year</t>
  </si>
  <si>
    <t>Mo</t>
  </si>
  <si>
    <t>We</t>
  </si>
  <si>
    <t>Fr</t>
  </si>
  <si>
    <t>Current Year</t>
  </si>
  <si>
    <t>Next Year</t>
  </si>
  <si>
    <t>Prior Year</t>
  </si>
  <si>
    <t>JAN</t>
  </si>
  <si>
    <t>FEB</t>
  </si>
  <si>
    <t>MAR</t>
  </si>
  <si>
    <t>APR</t>
  </si>
  <si>
    <t>MAY</t>
  </si>
  <si>
    <t>JUN</t>
  </si>
  <si>
    <t>JUL</t>
  </si>
  <si>
    <t>AUG</t>
  </si>
  <si>
    <t>SEP</t>
  </si>
  <si>
    <t>OCT</t>
  </si>
  <si>
    <t>NOV</t>
  </si>
  <si>
    <t>DEC</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</si>
</sst>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
    <numFmt numFmtId="173" formatCode="mmmm\ d\,\ yyyy"/>
    <numFmt numFmtId="174" formatCode="mmmm"/>
    <numFmt numFmtId="175" formatCode="dd\-mmm\-yy"/>
    <numFmt numFmtId="176" formatCode="m/d/yy"/>
    <numFmt numFmtId="177" formatCode="&quot;Yes&quot;;&quot;Yes&quot;;&quot;No&quot;"/>
    <numFmt numFmtId="178" formatCode="&quot;True&quot;;&quot;True&quot;;&quot;False&quot;"/>
    <numFmt numFmtId="179" formatCode="&quot;On&quot;;&quot;On&quot;;&quot;Off&quot;"/>
    <numFmt numFmtId="180" formatCode="[$€-2]\ #,##0.00_);[Red]\([$€-2]\ #,##0.00\)"/>
    <numFmt numFmtId="181" formatCode="0\-0,&quot;&quot;"/>
    <numFmt numFmtId="182" formatCode="#,##0;\-#,##0,&quot;&quot;"/>
    <numFmt numFmtId="183" formatCode="##;\-##\-;&quot;-&quot;;"/>
    <numFmt numFmtId="184" formatCode="##;\-##\-;&quot;&quot;;"/>
    <numFmt numFmtId="185" formatCode="mmm\-yyyy"/>
    <numFmt numFmtId="186" formatCode="[$-C09]dddd\,\ d\ mmmm\ yyyy"/>
  </numFmts>
  <fonts count="61">
    <font>
      <sz val="10"/>
      <name val="Arial"/>
      <family val="0"/>
    </font>
    <font>
      <sz val="8"/>
      <name val="Arial"/>
      <family val="2"/>
    </font>
    <font>
      <u val="single"/>
      <sz val="10"/>
      <color indexed="12"/>
      <name val="Verdana"/>
      <family val="0"/>
    </font>
    <font>
      <u val="single"/>
      <sz val="10"/>
      <color indexed="36"/>
      <name val="Verdana"/>
      <family val="0"/>
    </font>
    <font>
      <sz val="11"/>
      <name val="Arial"/>
      <family val="2"/>
    </font>
    <font>
      <sz val="9"/>
      <name val="Arial"/>
      <family val="2"/>
    </font>
    <font>
      <sz val="36"/>
      <name val="Arial"/>
      <family val="2"/>
    </font>
    <font>
      <sz val="8"/>
      <color indexed="8"/>
      <name val="Arial"/>
      <family val="2"/>
    </font>
    <font>
      <u val="single"/>
      <sz val="8"/>
      <color indexed="12"/>
      <name val="Arial"/>
      <family val="2"/>
    </font>
    <font>
      <b/>
      <sz val="10"/>
      <name val="Arial"/>
      <family val="2"/>
    </font>
    <font>
      <b/>
      <sz val="14"/>
      <name val="Arial"/>
      <family val="2"/>
    </font>
    <font>
      <sz val="9"/>
      <color indexed="9"/>
      <name val="Arial"/>
      <family val="2"/>
    </font>
    <font>
      <b/>
      <sz val="12"/>
      <name val="Arial"/>
      <family val="2"/>
    </font>
    <font>
      <b/>
      <sz val="14"/>
      <color indexed="9"/>
      <name val="Arial"/>
      <family val="2"/>
    </font>
    <font>
      <u val="single"/>
      <sz val="8"/>
      <name val="Arial"/>
      <family val="2"/>
    </font>
    <font>
      <u val="single"/>
      <sz val="11"/>
      <name val="Arial"/>
      <family val="2"/>
    </font>
    <font>
      <sz val="36"/>
      <color indexed="63"/>
      <name val="Arial"/>
      <family val="2"/>
    </font>
    <font>
      <sz val="8"/>
      <color indexed="9"/>
      <name val="Arial"/>
      <family val="2"/>
    </font>
    <font>
      <sz val="10"/>
      <color indexed="9"/>
      <name val="Arial"/>
      <family val="0"/>
    </font>
    <font>
      <i/>
      <sz val="10"/>
      <name val="Arial"/>
      <family val="2"/>
    </font>
    <font>
      <sz val="10"/>
      <color indexed="63"/>
      <name val="Arial"/>
      <family val="2"/>
    </font>
    <font>
      <sz val="9"/>
      <color indexed="50"/>
      <name val="Arial"/>
      <family val="2"/>
    </font>
    <font>
      <sz val="8"/>
      <name val="Tahoma"/>
      <family val="0"/>
    </font>
    <font>
      <b/>
      <sz val="8"/>
      <name val="Tahoma"/>
      <family val="0"/>
    </font>
    <font>
      <sz val="10"/>
      <color indexed="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53"/>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
      <patternFill patternType="solid">
        <fgColor indexed="42"/>
        <bgColor indexed="64"/>
      </patternFill>
    </fill>
    <fill>
      <patternFill patternType="solid">
        <fgColor indexed="43"/>
        <bgColor indexed="64"/>
      </patternFill>
    </fill>
    <fill>
      <patternFill patternType="solid">
        <fgColor indexed="8"/>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color indexed="55"/>
      </bottom>
    </border>
    <border>
      <left>
        <color indexed="63"/>
      </left>
      <right>
        <color indexed="63"/>
      </right>
      <top style="thin">
        <color indexed="55"/>
      </top>
      <bottom style="thin">
        <color indexed="55"/>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color indexed="63"/>
      </right>
      <top style="thin"/>
      <bottom style="thin">
        <color indexed="55"/>
      </bottom>
    </border>
    <border>
      <left>
        <color indexed="63"/>
      </left>
      <right>
        <color indexed="63"/>
      </right>
      <top style="thin"/>
      <bottom style="thin">
        <color indexed="55"/>
      </bottom>
    </border>
    <border>
      <left>
        <color indexed="63"/>
      </left>
      <right style="thin"/>
      <top style="thin"/>
      <bottom style="thin">
        <color indexed="55"/>
      </bottom>
    </border>
    <border>
      <left style="thin"/>
      <right style="thin"/>
      <top style="thin"/>
      <bottom style="thin"/>
    </border>
    <border>
      <left style="thin">
        <color indexed="22"/>
      </left>
      <right style="thin">
        <color indexed="22"/>
      </right>
      <top style="thin">
        <color indexed="22"/>
      </top>
      <bottom style="thin">
        <color indexed="22"/>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color indexed="63"/>
      </left>
      <right>
        <color indexed="63"/>
      </right>
      <top>
        <color indexed="63"/>
      </top>
      <bottom style="thin"/>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3">
    <xf numFmtId="0" fontId="0" fillId="0" borderId="0" xfId="0" applyAlignment="1">
      <alignment/>
    </xf>
    <xf numFmtId="0" fontId="0" fillId="0" borderId="0" xfId="0" applyAlignment="1">
      <alignment vertical="center"/>
    </xf>
    <xf numFmtId="0" fontId="1" fillId="0" borderId="0" xfId="0" applyFont="1" applyAlignment="1">
      <alignment vertical="center"/>
    </xf>
    <xf numFmtId="0" fontId="4" fillId="0" borderId="0" xfId="57" applyFont="1" applyBorder="1" applyAlignment="1">
      <alignment vertical="center"/>
      <protection/>
    </xf>
    <xf numFmtId="0" fontId="5" fillId="0" borderId="0" xfId="57" applyFont="1">
      <alignment/>
      <protection/>
    </xf>
    <xf numFmtId="0" fontId="1" fillId="0" borderId="10" xfId="57" applyFont="1" applyFill="1" applyBorder="1" applyAlignment="1">
      <alignment horizontal="right"/>
      <protection/>
    </xf>
    <xf numFmtId="0" fontId="6" fillId="0" borderId="0" xfId="0" applyFont="1" applyAlignment="1">
      <alignment vertical="center"/>
    </xf>
    <xf numFmtId="0" fontId="7" fillId="0" borderId="0" xfId="0" applyFont="1" applyAlignment="1">
      <alignment/>
    </xf>
    <xf numFmtId="0" fontId="1" fillId="0" borderId="0" xfId="0" applyFont="1" applyAlignment="1">
      <alignment/>
    </xf>
    <xf numFmtId="0" fontId="0" fillId="0" borderId="11" xfId="0" applyBorder="1" applyAlignment="1">
      <alignment/>
    </xf>
    <xf numFmtId="0" fontId="0" fillId="0" borderId="0" xfId="0" applyBorder="1" applyAlignment="1">
      <alignment/>
    </xf>
    <xf numFmtId="0" fontId="1" fillId="0" borderId="0" xfId="0" applyFont="1" applyFill="1" applyBorder="1" applyAlignment="1">
      <alignment/>
    </xf>
    <xf numFmtId="0" fontId="1" fillId="0" borderId="12" xfId="0" applyFont="1" applyFill="1" applyBorder="1" applyAlignment="1">
      <alignment/>
    </xf>
    <xf numFmtId="0" fontId="8" fillId="0" borderId="10" xfId="53" applyFont="1" applyFill="1" applyBorder="1" applyAlignment="1" applyProtection="1">
      <alignment/>
      <protection/>
    </xf>
    <xf numFmtId="0" fontId="0" fillId="0" borderId="0" xfId="57" applyFont="1">
      <alignment/>
      <protection/>
    </xf>
    <xf numFmtId="0" fontId="0" fillId="0" borderId="0" xfId="57" applyFont="1" applyFill="1">
      <alignment/>
      <protection/>
    </xf>
    <xf numFmtId="0" fontId="0" fillId="0" borderId="13" xfId="57" applyFont="1" applyFill="1" applyBorder="1">
      <alignment/>
      <protection/>
    </xf>
    <xf numFmtId="0" fontId="0" fillId="0" borderId="14" xfId="57" applyFont="1" applyFill="1" applyBorder="1">
      <alignment/>
      <protection/>
    </xf>
    <xf numFmtId="0" fontId="0" fillId="0" borderId="11" xfId="57" applyFont="1" applyFill="1" applyBorder="1">
      <alignment/>
      <protection/>
    </xf>
    <xf numFmtId="0" fontId="0" fillId="0" borderId="15" xfId="57" applyFont="1" applyBorder="1">
      <alignment/>
      <protection/>
    </xf>
    <xf numFmtId="0" fontId="0" fillId="0" borderId="12" xfId="57" applyFont="1" applyFill="1" applyBorder="1">
      <alignment/>
      <protection/>
    </xf>
    <xf numFmtId="0" fontId="0" fillId="0" borderId="16" xfId="57" applyFont="1" applyBorder="1">
      <alignment/>
      <protection/>
    </xf>
    <xf numFmtId="0" fontId="0" fillId="0" borderId="0" xfId="57" applyFont="1" applyBorder="1">
      <alignment/>
      <protection/>
    </xf>
    <xf numFmtId="0" fontId="8" fillId="0" borderId="0" xfId="53" applyFont="1" applyFill="1" applyBorder="1" applyAlignment="1" applyProtection="1">
      <alignment/>
      <protection/>
    </xf>
    <xf numFmtId="0" fontId="5" fillId="33" borderId="17" xfId="0" applyFont="1" applyFill="1" applyBorder="1" applyAlignment="1">
      <alignment horizontal="center"/>
    </xf>
    <xf numFmtId="0" fontId="5" fillId="33" borderId="18" xfId="0" applyFont="1" applyFill="1" applyBorder="1" applyAlignment="1">
      <alignment horizontal="center"/>
    </xf>
    <xf numFmtId="0" fontId="5" fillId="33" borderId="19" xfId="0" applyFont="1" applyFill="1" applyBorder="1" applyAlignment="1">
      <alignment horizontal="center"/>
    </xf>
    <xf numFmtId="0" fontId="9" fillId="0" borderId="13" xfId="0" applyFont="1" applyFill="1" applyBorder="1" applyAlignment="1">
      <alignment horizontal="left" vertical="top"/>
    </xf>
    <xf numFmtId="0" fontId="9" fillId="0" borderId="20" xfId="0" applyFont="1" applyFill="1" applyBorder="1" applyAlignment="1">
      <alignment horizontal="left" vertical="top"/>
    </xf>
    <xf numFmtId="0" fontId="0" fillId="0" borderId="20" xfId="0" applyFont="1" applyFill="1" applyBorder="1" applyAlignment="1">
      <alignment horizontal="left"/>
    </xf>
    <xf numFmtId="0" fontId="0" fillId="0" borderId="14" xfId="0" applyFont="1" applyFill="1" applyBorder="1" applyAlignment="1">
      <alignment horizontal="left"/>
    </xf>
    <xf numFmtId="0" fontId="0" fillId="0" borderId="0" xfId="0" applyFont="1" applyAlignment="1">
      <alignment/>
    </xf>
    <xf numFmtId="0" fontId="4" fillId="0" borderId="11" xfId="0" applyFont="1" applyFill="1" applyBorder="1" applyAlignment="1">
      <alignment horizontal="left"/>
    </xf>
    <xf numFmtId="0" fontId="4" fillId="0" borderId="0" xfId="0" applyFont="1" applyFill="1" applyBorder="1" applyAlignment="1">
      <alignment horizontal="left"/>
    </xf>
    <xf numFmtId="0" fontId="4" fillId="0" borderId="12" xfId="0" applyFont="1" applyBorder="1" applyAlignment="1">
      <alignment horizontal="left"/>
    </xf>
    <xf numFmtId="0" fontId="11" fillId="34" borderId="11" xfId="57" applyFont="1" applyFill="1" applyBorder="1" applyAlignment="1">
      <alignment horizontal="center"/>
      <protection/>
    </xf>
    <xf numFmtId="0" fontId="11" fillId="34" borderId="0" xfId="57" applyFont="1" applyFill="1" applyBorder="1" applyAlignment="1">
      <alignment horizontal="center"/>
      <protection/>
    </xf>
    <xf numFmtId="0" fontId="11" fillId="34" borderId="12" xfId="57" applyFont="1" applyFill="1" applyBorder="1" applyAlignment="1">
      <alignment horizontal="center"/>
      <protection/>
    </xf>
    <xf numFmtId="0" fontId="5" fillId="0" borderId="21" xfId="57" applyNumberFormat="1" applyFont="1" applyFill="1" applyBorder="1" applyAlignment="1">
      <alignment horizontal="center"/>
      <protection/>
    </xf>
    <xf numFmtId="0" fontId="5" fillId="0" borderId="22" xfId="57" applyNumberFormat="1" applyFont="1" applyFill="1" applyBorder="1" applyAlignment="1">
      <alignment horizontal="center"/>
      <protection/>
    </xf>
    <xf numFmtId="0" fontId="5" fillId="0" borderId="23" xfId="57" applyNumberFormat="1" applyFont="1" applyFill="1" applyBorder="1" applyAlignment="1">
      <alignment horizontal="center"/>
      <protection/>
    </xf>
    <xf numFmtId="0" fontId="5" fillId="0" borderId="24" xfId="57" applyNumberFormat="1" applyFont="1" applyFill="1" applyBorder="1" applyAlignment="1">
      <alignment horizontal="center"/>
      <protection/>
    </xf>
    <xf numFmtId="0" fontId="5" fillId="0" borderId="25" xfId="57" applyNumberFormat="1" applyFont="1" applyFill="1" applyBorder="1" applyAlignment="1">
      <alignment horizontal="center"/>
      <protection/>
    </xf>
    <xf numFmtId="0" fontId="5" fillId="0" borderId="26" xfId="57" applyNumberFormat="1" applyFont="1" applyFill="1" applyBorder="1" applyAlignment="1">
      <alignment horizontal="center"/>
      <protection/>
    </xf>
    <xf numFmtId="0" fontId="5" fillId="0" borderId="0" xfId="57" applyFont="1" applyFill="1">
      <alignment/>
      <protection/>
    </xf>
    <xf numFmtId="0" fontId="10" fillId="0" borderId="0" xfId="0" applyFont="1" applyAlignment="1">
      <alignment vertical="center"/>
    </xf>
    <xf numFmtId="184" fontId="10" fillId="0" borderId="13" xfId="0" applyNumberFormat="1" applyFont="1" applyFill="1" applyBorder="1" applyAlignment="1">
      <alignment horizontal="center" vertical="center"/>
    </xf>
    <xf numFmtId="0" fontId="12" fillId="35" borderId="27" xfId="57" applyFont="1" applyFill="1" applyBorder="1" applyAlignment="1">
      <alignment horizontal="centerContinuous" vertical="center"/>
      <protection/>
    </xf>
    <xf numFmtId="0" fontId="12" fillId="35" borderId="28" xfId="57" applyFont="1" applyFill="1" applyBorder="1" applyAlignment="1">
      <alignment horizontal="centerContinuous" vertical="center"/>
      <protection/>
    </xf>
    <xf numFmtId="0" fontId="12" fillId="35" borderId="29" xfId="57" applyFont="1" applyFill="1" applyBorder="1" applyAlignment="1">
      <alignment horizontal="centerContinuous" vertical="center"/>
      <protection/>
    </xf>
    <xf numFmtId="0" fontId="17" fillId="0" borderId="0" xfId="0" applyFont="1" applyAlignment="1">
      <alignment vertical="center"/>
    </xf>
    <xf numFmtId="0" fontId="9" fillId="0" borderId="0" xfId="0" applyFont="1" applyAlignment="1">
      <alignment/>
    </xf>
    <xf numFmtId="0" fontId="0" fillId="36" borderId="30" xfId="0" applyFill="1" applyBorder="1" applyAlignment="1">
      <alignment/>
    </xf>
    <xf numFmtId="0" fontId="18" fillId="0" borderId="0" xfId="0" applyFont="1" applyAlignment="1">
      <alignment vertical="center"/>
    </xf>
    <xf numFmtId="0" fontId="9" fillId="0" borderId="0" xfId="0" applyFont="1" applyAlignment="1">
      <alignment horizontal="center"/>
    </xf>
    <xf numFmtId="0" fontId="0" fillId="0" borderId="0" xfId="0" applyAlignment="1">
      <alignment horizontal="center"/>
    </xf>
    <xf numFmtId="0" fontId="0" fillId="0" borderId="30" xfId="0" applyBorder="1" applyAlignment="1">
      <alignment horizontal="center"/>
    </xf>
    <xf numFmtId="0" fontId="0" fillId="36" borderId="30" xfId="0" applyFill="1" applyBorder="1" applyAlignment="1">
      <alignment horizontal="center"/>
    </xf>
    <xf numFmtId="0" fontId="19" fillId="33" borderId="30" xfId="0" applyFont="1" applyFill="1" applyBorder="1" applyAlignment="1">
      <alignment/>
    </xf>
    <xf numFmtId="0" fontId="19" fillId="33" borderId="30" xfId="0" applyFont="1" applyFill="1" applyBorder="1" applyAlignment="1">
      <alignment horizontal="center"/>
    </xf>
    <xf numFmtId="0" fontId="0" fillId="33" borderId="30" xfId="0" applyFill="1" applyBorder="1" applyAlignment="1">
      <alignment/>
    </xf>
    <xf numFmtId="0" fontId="5" fillId="33" borderId="13" xfId="0" applyFont="1" applyFill="1" applyBorder="1" applyAlignment="1">
      <alignment horizontal="center"/>
    </xf>
    <xf numFmtId="184" fontId="0" fillId="0" borderId="31" xfId="0" applyNumberFormat="1" applyFont="1" applyFill="1" applyBorder="1" applyAlignment="1">
      <alignment horizontal="center" vertical="center"/>
    </xf>
    <xf numFmtId="0" fontId="5" fillId="33" borderId="20" xfId="0" applyFont="1" applyFill="1" applyBorder="1" applyAlignment="1">
      <alignment horizontal="center"/>
    </xf>
    <xf numFmtId="0" fontId="5" fillId="33" borderId="14" xfId="0" applyFont="1" applyFill="1" applyBorder="1" applyAlignment="1">
      <alignment horizontal="center"/>
    </xf>
    <xf numFmtId="184" fontId="0" fillId="0" borderId="32" xfId="0" applyNumberFormat="1" applyFont="1" applyFill="1" applyBorder="1" applyAlignment="1">
      <alignment horizontal="center" vertical="center"/>
    </xf>
    <xf numFmtId="184" fontId="0" fillId="0" borderId="33" xfId="0" applyNumberFormat="1" applyFont="1" applyFill="1" applyBorder="1" applyAlignment="1">
      <alignment horizontal="center" vertical="center"/>
    </xf>
    <xf numFmtId="184" fontId="0" fillId="0" borderId="34" xfId="0" applyNumberFormat="1" applyFont="1" applyFill="1" applyBorder="1" applyAlignment="1">
      <alignment horizontal="center" vertical="center"/>
    </xf>
    <xf numFmtId="184" fontId="0" fillId="0" borderId="35" xfId="0" applyNumberFormat="1" applyFont="1" applyFill="1" applyBorder="1" applyAlignment="1">
      <alignment horizontal="center" vertical="center"/>
    </xf>
    <xf numFmtId="184" fontId="0" fillId="0" borderId="36" xfId="0" applyNumberFormat="1" applyFont="1" applyFill="1" applyBorder="1" applyAlignment="1">
      <alignment horizontal="center" vertical="center"/>
    </xf>
    <xf numFmtId="184" fontId="0" fillId="0" borderId="37" xfId="0" applyNumberFormat="1" applyFont="1" applyFill="1" applyBorder="1" applyAlignment="1">
      <alignment horizontal="center" vertical="center"/>
    </xf>
    <xf numFmtId="184" fontId="0" fillId="0" borderId="38" xfId="0" applyNumberFormat="1" applyFont="1" applyFill="1" applyBorder="1" applyAlignment="1">
      <alignment horizontal="center" vertical="center"/>
    </xf>
    <xf numFmtId="184" fontId="0" fillId="0" borderId="39" xfId="0" applyNumberFormat="1" applyFont="1" applyFill="1" applyBorder="1" applyAlignment="1">
      <alignment horizontal="center" vertical="center"/>
    </xf>
    <xf numFmtId="0" fontId="18" fillId="0" borderId="0" xfId="0" applyFont="1" applyFill="1" applyBorder="1" applyAlignment="1">
      <alignment/>
    </xf>
    <xf numFmtId="0" fontId="11" fillId="0" borderId="0" xfId="0" applyFont="1" applyFill="1" applyBorder="1" applyAlignment="1">
      <alignment/>
    </xf>
    <xf numFmtId="0" fontId="11" fillId="0" borderId="40" xfId="0" applyFont="1" applyFill="1" applyBorder="1" applyAlignment="1">
      <alignment/>
    </xf>
    <xf numFmtId="184" fontId="5" fillId="0" borderId="24" xfId="57" applyNumberFormat="1" applyFont="1" applyFill="1" applyBorder="1" applyAlignment="1">
      <alignment horizontal="center"/>
      <protection/>
    </xf>
    <xf numFmtId="1" fontId="0" fillId="36" borderId="30" xfId="0" applyNumberFormat="1" applyFill="1" applyBorder="1" applyAlignment="1">
      <alignment/>
    </xf>
    <xf numFmtId="0" fontId="0" fillId="0" borderId="13" xfId="57" applyFont="1" applyBorder="1">
      <alignment/>
      <protection/>
    </xf>
    <xf numFmtId="0" fontId="1" fillId="0" borderId="20" xfId="0" applyFont="1" applyFill="1" applyBorder="1" applyAlignment="1">
      <alignment horizontal="center"/>
    </xf>
    <xf numFmtId="0" fontId="1" fillId="0" borderId="14" xfId="0" applyFont="1" applyFill="1" applyBorder="1" applyAlignment="1">
      <alignment/>
    </xf>
    <xf numFmtId="0" fontId="0" fillId="0" borderId="41" xfId="57" applyFont="1" applyFill="1" applyBorder="1">
      <alignment/>
      <protection/>
    </xf>
    <xf numFmtId="0" fontId="14" fillId="0" borderId="40" xfId="53" applyFont="1" applyFill="1" applyBorder="1" applyAlignment="1" applyProtection="1">
      <alignment horizontal="center" vertical="center"/>
      <protection/>
    </xf>
    <xf numFmtId="0" fontId="10" fillId="0" borderId="20" xfId="57" applyFont="1" applyBorder="1" applyAlignment="1">
      <alignment horizontal="center"/>
      <protection/>
    </xf>
    <xf numFmtId="0" fontId="0" fillId="0" borderId="0" xfId="57" applyFont="1" applyFill="1" applyBorder="1">
      <alignment/>
      <protection/>
    </xf>
    <xf numFmtId="0" fontId="0" fillId="0" borderId="16" xfId="57" applyFont="1" applyFill="1" applyBorder="1">
      <alignment/>
      <protection/>
    </xf>
    <xf numFmtId="0" fontId="8" fillId="0" borderId="41" xfId="53" applyFont="1" applyFill="1" applyBorder="1" applyAlignment="1" applyProtection="1">
      <alignment horizontal="left"/>
      <protection/>
    </xf>
    <xf numFmtId="0" fontId="0" fillId="0" borderId="40" xfId="57" applyFont="1" applyFill="1" applyBorder="1">
      <alignment/>
      <protection/>
    </xf>
    <xf numFmtId="0" fontId="20" fillId="0" borderId="40" xfId="0" applyFont="1" applyFill="1" applyBorder="1" applyAlignment="1">
      <alignment horizontal="right" vertical="center"/>
    </xf>
    <xf numFmtId="0" fontId="20" fillId="0" borderId="40" xfId="0" applyFont="1" applyFill="1" applyBorder="1" applyAlignment="1">
      <alignment vertical="center"/>
    </xf>
    <xf numFmtId="0" fontId="20" fillId="0" borderId="40" xfId="0" applyFont="1" applyFill="1" applyBorder="1" applyAlignment="1">
      <alignment horizontal="left" vertical="center"/>
    </xf>
    <xf numFmtId="0" fontId="16" fillId="0" borderId="18" xfId="0" applyFont="1" applyFill="1" applyBorder="1" applyAlignment="1">
      <alignment vertical="center"/>
    </xf>
    <xf numFmtId="0" fontId="13" fillId="34" borderId="17" xfId="0" applyFont="1" applyFill="1" applyBorder="1" applyAlignment="1">
      <alignment horizontal="centerContinuous" vertical="center"/>
    </xf>
    <xf numFmtId="0" fontId="13" fillId="34" borderId="18" xfId="0" applyFont="1" applyFill="1" applyBorder="1" applyAlignment="1">
      <alignment horizontal="centerContinuous" vertical="center"/>
    </xf>
    <xf numFmtId="0" fontId="21" fillId="37" borderId="11" xfId="57" applyFont="1" applyFill="1" applyBorder="1" applyAlignment="1">
      <alignment horizontal="center"/>
      <protection/>
    </xf>
    <xf numFmtId="0" fontId="0" fillId="0" borderId="20" xfId="0" applyFont="1" applyFill="1" applyBorder="1" applyAlignment="1">
      <alignment horizontal="left"/>
    </xf>
    <xf numFmtId="0" fontId="0" fillId="0" borderId="14" xfId="0" applyFont="1" applyFill="1" applyBorder="1" applyAlignment="1">
      <alignment horizontal="left"/>
    </xf>
    <xf numFmtId="0" fontId="0" fillId="0" borderId="0" xfId="0" applyFont="1" applyAlignment="1">
      <alignment/>
    </xf>
    <xf numFmtId="0" fontId="0" fillId="0" borderId="11"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0" fillId="0" borderId="12" xfId="0" applyNumberFormat="1" applyFont="1" applyFill="1" applyBorder="1" applyAlignment="1">
      <alignment horizontal="left" vertical="center"/>
    </xf>
    <xf numFmtId="0" fontId="0" fillId="0" borderId="41" xfId="0" applyNumberFormat="1" applyFont="1" applyFill="1" applyBorder="1" applyAlignment="1">
      <alignment horizontal="left" vertical="center"/>
    </xf>
    <xf numFmtId="0" fontId="0" fillId="0" borderId="40" xfId="0" applyNumberFormat="1" applyFont="1" applyFill="1" applyBorder="1" applyAlignment="1">
      <alignment horizontal="left" vertical="center"/>
    </xf>
    <xf numFmtId="0" fontId="0" fillId="0" borderId="10" xfId="0" applyNumberFormat="1" applyFont="1" applyFill="1" applyBorder="1" applyAlignment="1">
      <alignment horizontal="left" vertical="center"/>
    </xf>
    <xf numFmtId="0" fontId="0" fillId="0" borderId="11" xfId="0" applyNumberFormat="1" applyFont="1" applyFill="1" applyBorder="1" applyAlignment="1">
      <alignment horizontal="center" vertical="center"/>
    </xf>
    <xf numFmtId="0" fontId="0" fillId="0" borderId="20" xfId="0" applyNumberFormat="1" applyFont="1" applyFill="1" applyBorder="1" applyAlignment="1">
      <alignment horizontal="left" vertical="center"/>
    </xf>
    <xf numFmtId="0" fontId="0" fillId="0" borderId="14" xfId="0" applyNumberFormat="1" applyFont="1" applyFill="1" applyBorder="1" applyAlignment="1">
      <alignment horizontal="left" vertical="center"/>
    </xf>
    <xf numFmtId="0" fontId="13" fillId="34" borderId="19" xfId="0" applyFont="1" applyFill="1" applyBorder="1" applyAlignment="1">
      <alignment horizontal="centerContinuous" vertical="center"/>
    </xf>
    <xf numFmtId="0" fontId="9" fillId="0" borderId="0" xfId="0" applyFont="1" applyFill="1" applyAlignment="1">
      <alignment/>
    </xf>
    <xf numFmtId="0" fontId="0" fillId="0" borderId="30" xfId="0" applyFill="1" applyBorder="1" applyAlignment="1">
      <alignment horizontal="center"/>
    </xf>
    <xf numFmtId="1" fontId="0" fillId="0" borderId="30" xfId="0" applyNumberFormat="1" applyFill="1" applyBorder="1" applyAlignment="1">
      <alignment/>
    </xf>
    <xf numFmtId="0" fontId="24" fillId="0" borderId="0" xfId="0" applyFont="1" applyAlignment="1">
      <alignment wrapText="1"/>
    </xf>
    <xf numFmtId="0" fontId="24" fillId="0" borderId="0" xfId="0" applyFont="1" applyAlignment="1">
      <alignment/>
    </xf>
    <xf numFmtId="0" fontId="16" fillId="0" borderId="13" xfId="57" applyFont="1" applyFill="1" applyBorder="1" applyAlignment="1">
      <alignment horizontal="center" vertical="center"/>
      <protection/>
    </xf>
    <xf numFmtId="0" fontId="16" fillId="0" borderId="20" xfId="57" applyFont="1" applyFill="1" applyBorder="1" applyAlignment="1">
      <alignment horizontal="center" vertical="center"/>
      <protection/>
    </xf>
    <xf numFmtId="0" fontId="16" fillId="0" borderId="14" xfId="57" applyFont="1" applyFill="1" applyBorder="1" applyAlignment="1">
      <alignment horizontal="center" vertical="center"/>
      <protection/>
    </xf>
    <xf numFmtId="0" fontId="16" fillId="0" borderId="41" xfId="57" applyFont="1" applyFill="1" applyBorder="1" applyAlignment="1">
      <alignment horizontal="center" vertical="center"/>
      <protection/>
    </xf>
    <xf numFmtId="0" fontId="16" fillId="0" borderId="40" xfId="57" applyFont="1" applyFill="1" applyBorder="1" applyAlignment="1">
      <alignment horizontal="center" vertical="center"/>
      <protection/>
    </xf>
    <xf numFmtId="0" fontId="16" fillId="0" borderId="10" xfId="57" applyFont="1" applyFill="1" applyBorder="1" applyAlignment="1">
      <alignment horizontal="center" vertical="center"/>
      <protection/>
    </xf>
    <xf numFmtId="0" fontId="16" fillId="0" borderId="17" xfId="0" applyFont="1" applyFill="1" applyBorder="1" applyAlignment="1">
      <alignment horizontal="right" vertical="center"/>
    </xf>
    <xf numFmtId="0" fontId="16" fillId="0" borderId="18" xfId="0" applyFont="1" applyFill="1" applyBorder="1" applyAlignment="1">
      <alignment horizontal="right" vertical="center"/>
    </xf>
    <xf numFmtId="0" fontId="9" fillId="0" borderId="18" xfId="0" applyNumberFormat="1" applyFont="1" applyFill="1" applyBorder="1" applyAlignment="1">
      <alignment horizontal="left"/>
    </xf>
    <xf numFmtId="0" fontId="9" fillId="0" borderId="19" xfId="0" applyNumberFormat="1" applyFont="1" applyFill="1" applyBorder="1" applyAlignment="1">
      <alignment horizontal="left"/>
    </xf>
    <xf numFmtId="0" fontId="9" fillId="0" borderId="18" xfId="0" applyNumberFormat="1" applyFont="1" applyFill="1" applyBorder="1" applyAlignment="1">
      <alignment horizontal="right"/>
    </xf>
    <xf numFmtId="0" fontId="9" fillId="0" borderId="17" xfId="0" applyNumberFormat="1" applyFont="1" applyFill="1" applyBorder="1" applyAlignment="1">
      <alignment horizontal="right"/>
    </xf>
    <xf numFmtId="0" fontId="15" fillId="0" borderId="41" xfId="53" applyFont="1" applyFill="1" applyBorder="1" applyAlignment="1" applyProtection="1">
      <alignment horizontal="center" vertical="center"/>
      <protection/>
    </xf>
    <xf numFmtId="0" fontId="15" fillId="0" borderId="40" xfId="53" applyFont="1" applyFill="1" applyBorder="1" applyAlignment="1" applyProtection="1">
      <alignment horizontal="center" vertical="center"/>
      <protection/>
    </xf>
    <xf numFmtId="0" fontId="15" fillId="0" borderId="10" xfId="53" applyFont="1" applyFill="1" applyBorder="1" applyAlignment="1" applyProtection="1">
      <alignment horizontal="center" vertical="center"/>
      <protection/>
    </xf>
    <xf numFmtId="0" fontId="4" fillId="0" borderId="1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2" xfId="0" applyFont="1" applyFill="1" applyBorder="1" applyAlignment="1">
      <alignment horizontal="center" vertical="center"/>
    </xf>
    <xf numFmtId="0" fontId="16" fillId="0" borderId="18" xfId="0" applyFont="1" applyFill="1" applyBorder="1" applyAlignment="1">
      <alignment horizontal="left" vertical="center"/>
    </xf>
    <xf numFmtId="0" fontId="16" fillId="0" borderId="19" xfId="0" applyFont="1" applyFill="1" applyBorder="1" applyAlignment="1">
      <alignment horizontal="lef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2009_calendar_year_blue_landscape" xfId="57"/>
    <cellStyle name="Note" xfId="58"/>
    <cellStyle name="Output" xfId="59"/>
    <cellStyle name="Percent" xfId="60"/>
    <cellStyle name="Title" xfId="61"/>
    <cellStyle name="Total" xfId="62"/>
    <cellStyle name="Warning Text" xfId="63"/>
  </cellStyles>
  <dxfs count="1333">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spreadsheetguys.com/" TargetMode="External" /><Relationship Id="rId3" Type="http://schemas.openxmlformats.org/officeDocument/2006/relationships/hyperlink" Target="http://www.spreadsheetguys.com/" TargetMode="External" /><Relationship Id="rId4" Type="http://schemas.openxmlformats.org/officeDocument/2006/relationships/hyperlink" Target="http://www.spreadsheetguys.com/product/000500"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spreadsheetguys.com/" TargetMode="External" /><Relationship Id="rId3" Type="http://schemas.openxmlformats.org/officeDocument/2006/relationships/hyperlink" Target="http://www.spreadsheetguys.com/" TargetMode="External" /><Relationship Id="rId4" Type="http://schemas.openxmlformats.org/officeDocument/2006/relationships/hyperlink" Target="http://www.spreadsheetguys.com/product/000500"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spreadsheetguys.com/" TargetMode="External" /><Relationship Id="rId3" Type="http://schemas.openxmlformats.org/officeDocument/2006/relationships/hyperlink" Target="http://www.spreadsheetguys.com/" TargetMode="External" /><Relationship Id="rId4" Type="http://schemas.openxmlformats.org/officeDocument/2006/relationships/hyperlink" Target="http://www.spreadsheetguys.com/product/000500"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spreadsheetguys.com/" TargetMode="External" /><Relationship Id="rId3" Type="http://schemas.openxmlformats.org/officeDocument/2006/relationships/hyperlink" Target="http://www.spreadsheetguys.com/" TargetMode="External" /><Relationship Id="rId4" Type="http://schemas.openxmlformats.org/officeDocument/2006/relationships/hyperlink" Target="http://www.spreadsheetguys.com/product/000500"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spreadsheetguys.com/" TargetMode="External" /><Relationship Id="rId3" Type="http://schemas.openxmlformats.org/officeDocument/2006/relationships/hyperlink" Target="http://www.spreadsheetguys.com/" TargetMode="External" /><Relationship Id="rId4" Type="http://schemas.openxmlformats.org/officeDocument/2006/relationships/hyperlink" Target="http://www.spreadsheetguys.com/product/000500"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spreadsheetguys.com/" TargetMode="External" /><Relationship Id="rId3" Type="http://schemas.openxmlformats.org/officeDocument/2006/relationships/hyperlink" Target="http://www.spreadsheetguys.com/" TargetMode="External" /><Relationship Id="rId4" Type="http://schemas.openxmlformats.org/officeDocument/2006/relationships/hyperlink" Target="http://www.spreadsheetguys.com/product/000500"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spreadsheetguys.com/" TargetMode="External" /><Relationship Id="rId3" Type="http://schemas.openxmlformats.org/officeDocument/2006/relationships/hyperlink" Target="http://www.spreadsheetguys.com/" TargetMode="External" /><Relationship Id="rId4" Type="http://schemas.openxmlformats.org/officeDocument/2006/relationships/hyperlink" Target="http://www.spreadsheetguys.com/product/000500"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spreadsheetguys.com/" TargetMode="External" /><Relationship Id="rId3" Type="http://schemas.openxmlformats.org/officeDocument/2006/relationships/hyperlink" Target="http://www.spreadsheetguys.com/" TargetMode="External" /><Relationship Id="rId4" Type="http://schemas.openxmlformats.org/officeDocument/2006/relationships/hyperlink" Target="http://www.spreadsheetguys.com/product/000500"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spreadsheetguys.com/" TargetMode="External" /><Relationship Id="rId3" Type="http://schemas.openxmlformats.org/officeDocument/2006/relationships/hyperlink" Target="http://www.spreadsheetguys.com/" TargetMode="External" /><Relationship Id="rId4" Type="http://schemas.openxmlformats.org/officeDocument/2006/relationships/hyperlink" Target="http://www.spreadsheetguys.com/product/000500" TargetMode="External" /></Relationships>
</file>

<file path=xl/drawings/_rels/drawing6.xml.rels><?xml version="1.0" encoding="utf-8" standalone="yes"?><Relationships xmlns="http://schemas.openxmlformats.org/package/2006/relationships"><Relationship Id="rId1" Type="http://schemas.openxmlformats.org/officeDocument/2006/relationships/hyperlink" Target="http://www.spreadsheetguys.com/product/000500"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spreadsheetguys.com/" TargetMode="External" /><Relationship Id="rId3" Type="http://schemas.openxmlformats.org/officeDocument/2006/relationships/hyperlink" Target="http://www.spreadsheetguys.com/" TargetMode="External" /><Relationship Id="rId4" Type="http://schemas.openxmlformats.org/officeDocument/2006/relationships/hyperlink" Target="http://www.spreadsheetguys.com/product/000500"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spreadsheetguys.com/" TargetMode="External" /><Relationship Id="rId3" Type="http://schemas.openxmlformats.org/officeDocument/2006/relationships/hyperlink" Target="http://www.spreadsheetguys.com/" TargetMode="External" /><Relationship Id="rId4" Type="http://schemas.openxmlformats.org/officeDocument/2006/relationships/hyperlink" Target="http://www.spreadsheetguys.com/product/000500"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spreadsheetguys.com/" TargetMode="External" /><Relationship Id="rId3" Type="http://schemas.openxmlformats.org/officeDocument/2006/relationships/hyperlink" Target="http://www.spreadsheetguys.com/" TargetMode="External" /><Relationship Id="rId4" Type="http://schemas.openxmlformats.org/officeDocument/2006/relationships/hyperlink" Target="http://www.spreadsheetguys.com/product/00050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647700</xdr:colOff>
      <xdr:row>2</xdr:row>
      <xdr:rowOff>0</xdr:rowOff>
    </xdr:from>
    <xdr:to>
      <xdr:col>26</xdr:col>
      <xdr:colOff>1905000</xdr:colOff>
      <xdr:row>2</xdr:row>
      <xdr:rowOff>180975</xdr:rowOff>
    </xdr:to>
    <xdr:pic>
      <xdr:nvPicPr>
        <xdr:cNvPr id="1" name="Picture 86" descr="SG_Logo_Small">
          <a:hlinkClick r:id="rId3"/>
        </xdr:cNvPr>
        <xdr:cNvPicPr preferRelativeResize="1">
          <a:picLocks noChangeAspect="1"/>
        </xdr:cNvPicPr>
      </xdr:nvPicPr>
      <xdr:blipFill>
        <a:blip r:embed="rId1"/>
        <a:srcRect b="4762"/>
        <a:stretch>
          <a:fillRect/>
        </a:stretch>
      </xdr:blipFill>
      <xdr:spPr>
        <a:xfrm>
          <a:off x="5695950" y="428625"/>
          <a:ext cx="1257300" cy="180975"/>
        </a:xfrm>
        <a:prstGeom prst="rect">
          <a:avLst/>
        </a:prstGeom>
        <a:noFill/>
        <a:ln w="9525" cmpd="sng">
          <a:noFill/>
        </a:ln>
      </xdr:spPr>
    </xdr:pic>
    <xdr:clientData/>
  </xdr:twoCellAnchor>
  <xdr:twoCellAnchor>
    <xdr:from>
      <xdr:col>26</xdr:col>
      <xdr:colOff>190500</xdr:colOff>
      <xdr:row>25</xdr:row>
      <xdr:rowOff>76200</xdr:rowOff>
    </xdr:from>
    <xdr:to>
      <xdr:col>26</xdr:col>
      <xdr:colOff>2352675</xdr:colOff>
      <xdr:row>31</xdr:row>
      <xdr:rowOff>38100</xdr:rowOff>
    </xdr:to>
    <xdr:sp>
      <xdr:nvSpPr>
        <xdr:cNvPr id="2" name="Rectangle 97">
          <a:hlinkClick r:id="rId4"/>
        </xdr:cNvPr>
        <xdr:cNvSpPr>
          <a:spLocks/>
        </xdr:cNvSpPr>
      </xdr:nvSpPr>
      <xdr:spPr>
        <a:xfrm>
          <a:off x="5238750" y="3171825"/>
          <a:ext cx="2162175" cy="933450"/>
        </a:xfrm>
        <a:prstGeom prst="rect">
          <a:avLst/>
        </a:prstGeom>
        <a:solidFill>
          <a:srgbClr val="000000"/>
        </a:solidFill>
        <a:ln w="9525" cmpd="sng">
          <a:solidFill>
            <a:srgbClr val="000000"/>
          </a:solidFill>
          <a:headEnd type="none"/>
          <a:tailEnd type="none"/>
        </a:ln>
      </xdr:spPr>
      <xdr:txBody>
        <a:bodyPr vertOverflow="clip" wrap="square" lIns="108000" tIns="46800" rIns="108000" bIns="46800"/>
        <a:p>
          <a:pPr algn="ctr">
            <a:defRPr/>
          </a:pPr>
          <a:r>
            <a:rPr lang="en-US" cap="none" sz="1000" b="0" i="0" u="none" baseline="0">
              <a:solidFill>
                <a:srgbClr val="FFFFFF"/>
              </a:solidFill>
              <a:latin typeface="Arial"/>
              <a:ea typeface="Arial"/>
              <a:cs typeface="Arial"/>
            </a:rPr>
            <a:t>
</a:t>
          </a:r>
          <a:r>
            <a:rPr lang="en-US" cap="none" sz="1000" b="1" i="0" u="none" baseline="0">
              <a:solidFill>
                <a:srgbClr val="FF6600"/>
              </a:solidFill>
              <a:latin typeface="Arial"/>
              <a:ea typeface="Arial"/>
              <a:cs typeface="Arial"/>
            </a:rPr>
            <a:t>Click here to purchase the paid version and unlock the additional functionality!</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257175</xdr:colOff>
      <xdr:row>49</xdr:row>
      <xdr:rowOff>47625</xdr:rowOff>
    </xdr:from>
    <xdr:to>
      <xdr:col>34</xdr:col>
      <xdr:colOff>57150</xdr:colOff>
      <xdr:row>50</xdr:row>
      <xdr:rowOff>133350</xdr:rowOff>
    </xdr:to>
    <xdr:pic>
      <xdr:nvPicPr>
        <xdr:cNvPr id="1" name="Picture 1" descr="SG_Logo_Small">
          <a:hlinkClick r:id="rId3"/>
        </xdr:cNvPr>
        <xdr:cNvPicPr preferRelativeResize="1">
          <a:picLocks noChangeAspect="1"/>
        </xdr:cNvPicPr>
      </xdr:nvPicPr>
      <xdr:blipFill>
        <a:blip r:embed="rId1"/>
        <a:srcRect b="4762"/>
        <a:stretch>
          <a:fillRect/>
        </a:stretch>
      </xdr:blipFill>
      <xdr:spPr>
        <a:xfrm>
          <a:off x="7715250" y="8515350"/>
          <a:ext cx="1733550" cy="247650"/>
        </a:xfrm>
        <a:prstGeom prst="rect">
          <a:avLst/>
        </a:prstGeom>
        <a:noFill/>
        <a:ln w="9525" cmpd="sng">
          <a:noFill/>
        </a:ln>
      </xdr:spPr>
    </xdr:pic>
    <xdr:clientData/>
  </xdr:twoCellAnchor>
  <xdr:twoCellAnchor>
    <xdr:from>
      <xdr:col>1</xdr:col>
      <xdr:colOff>228600</xdr:colOff>
      <xdr:row>45</xdr:row>
      <xdr:rowOff>28575</xdr:rowOff>
    </xdr:from>
    <xdr:to>
      <xdr:col>9</xdr:col>
      <xdr:colOff>180975</xdr:colOff>
      <xdr:row>50</xdr:row>
      <xdr:rowOff>152400</xdr:rowOff>
    </xdr:to>
    <xdr:sp>
      <xdr:nvSpPr>
        <xdr:cNvPr id="2" name="Rectangle 3">
          <a:hlinkClick r:id="rId4"/>
        </xdr:cNvPr>
        <xdr:cNvSpPr>
          <a:spLocks/>
        </xdr:cNvSpPr>
      </xdr:nvSpPr>
      <xdr:spPr>
        <a:xfrm>
          <a:off x="504825" y="7848600"/>
          <a:ext cx="2162175" cy="933450"/>
        </a:xfrm>
        <a:prstGeom prst="rect">
          <a:avLst/>
        </a:prstGeom>
        <a:solidFill>
          <a:srgbClr val="000000"/>
        </a:solidFill>
        <a:ln w="9525" cmpd="sng">
          <a:solidFill>
            <a:srgbClr val="000000"/>
          </a:solidFill>
          <a:headEnd type="none"/>
          <a:tailEnd type="none"/>
        </a:ln>
      </xdr:spPr>
      <xdr:txBody>
        <a:bodyPr vertOverflow="clip" wrap="square" lIns="108000" tIns="46800" rIns="108000" bIns="46800"/>
        <a:p>
          <a:pPr algn="ctr">
            <a:defRPr/>
          </a:pPr>
          <a:r>
            <a:rPr lang="en-US" cap="none" sz="1000" b="0" i="0" u="none" baseline="0">
              <a:solidFill>
                <a:srgbClr val="FFFFFF"/>
              </a:solidFill>
              <a:latin typeface="Arial"/>
              <a:ea typeface="Arial"/>
              <a:cs typeface="Arial"/>
            </a:rPr>
            <a:t>
</a:t>
          </a:r>
          <a:r>
            <a:rPr lang="en-US" cap="none" sz="1000" b="1" i="0" u="none" baseline="0">
              <a:solidFill>
                <a:srgbClr val="FF6600"/>
              </a:solidFill>
              <a:latin typeface="Arial"/>
              <a:ea typeface="Arial"/>
              <a:cs typeface="Arial"/>
            </a:rPr>
            <a:t>Click here to purchase the paid version and you'll be 
</a:t>
          </a:r>
          <a:r>
            <a:rPr lang="en-US" cap="none" sz="1000" b="1" i="0" u="none" baseline="0">
              <a:solidFill>
                <a:srgbClr val="FF6600"/>
              </a:solidFill>
              <a:latin typeface="Arial"/>
              <a:ea typeface="Arial"/>
              <a:cs typeface="Arial"/>
            </a:rPr>
            <a:t>able to type on this page!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257175</xdr:colOff>
      <xdr:row>49</xdr:row>
      <xdr:rowOff>47625</xdr:rowOff>
    </xdr:from>
    <xdr:to>
      <xdr:col>34</xdr:col>
      <xdr:colOff>57150</xdr:colOff>
      <xdr:row>50</xdr:row>
      <xdr:rowOff>133350</xdr:rowOff>
    </xdr:to>
    <xdr:pic>
      <xdr:nvPicPr>
        <xdr:cNvPr id="1" name="Picture 1" descr="SG_Logo_Small">
          <a:hlinkClick r:id="rId3"/>
        </xdr:cNvPr>
        <xdr:cNvPicPr preferRelativeResize="1">
          <a:picLocks noChangeAspect="1"/>
        </xdr:cNvPicPr>
      </xdr:nvPicPr>
      <xdr:blipFill>
        <a:blip r:embed="rId1"/>
        <a:srcRect b="4762"/>
        <a:stretch>
          <a:fillRect/>
        </a:stretch>
      </xdr:blipFill>
      <xdr:spPr>
        <a:xfrm>
          <a:off x="7715250" y="8515350"/>
          <a:ext cx="1733550" cy="247650"/>
        </a:xfrm>
        <a:prstGeom prst="rect">
          <a:avLst/>
        </a:prstGeom>
        <a:noFill/>
        <a:ln w="9525" cmpd="sng">
          <a:noFill/>
        </a:ln>
      </xdr:spPr>
    </xdr:pic>
    <xdr:clientData/>
  </xdr:twoCellAnchor>
  <xdr:twoCellAnchor>
    <xdr:from>
      <xdr:col>1</xdr:col>
      <xdr:colOff>228600</xdr:colOff>
      <xdr:row>45</xdr:row>
      <xdr:rowOff>28575</xdr:rowOff>
    </xdr:from>
    <xdr:to>
      <xdr:col>9</xdr:col>
      <xdr:colOff>180975</xdr:colOff>
      <xdr:row>50</xdr:row>
      <xdr:rowOff>152400</xdr:rowOff>
    </xdr:to>
    <xdr:sp>
      <xdr:nvSpPr>
        <xdr:cNvPr id="2" name="Rectangle 4">
          <a:hlinkClick r:id="rId4"/>
        </xdr:cNvPr>
        <xdr:cNvSpPr>
          <a:spLocks/>
        </xdr:cNvSpPr>
      </xdr:nvSpPr>
      <xdr:spPr>
        <a:xfrm>
          <a:off x="504825" y="7848600"/>
          <a:ext cx="2162175" cy="933450"/>
        </a:xfrm>
        <a:prstGeom prst="rect">
          <a:avLst/>
        </a:prstGeom>
        <a:solidFill>
          <a:srgbClr val="000000"/>
        </a:solidFill>
        <a:ln w="9525" cmpd="sng">
          <a:solidFill>
            <a:srgbClr val="000000"/>
          </a:solidFill>
          <a:headEnd type="none"/>
          <a:tailEnd type="none"/>
        </a:ln>
      </xdr:spPr>
      <xdr:txBody>
        <a:bodyPr vertOverflow="clip" wrap="square" lIns="108000" tIns="46800" rIns="108000" bIns="46800"/>
        <a:p>
          <a:pPr algn="ctr">
            <a:defRPr/>
          </a:pPr>
          <a:r>
            <a:rPr lang="en-US" cap="none" sz="1000" b="0" i="0" u="none" baseline="0">
              <a:solidFill>
                <a:srgbClr val="FFFFFF"/>
              </a:solidFill>
              <a:latin typeface="Arial"/>
              <a:ea typeface="Arial"/>
              <a:cs typeface="Arial"/>
            </a:rPr>
            <a:t>
</a:t>
          </a:r>
          <a:r>
            <a:rPr lang="en-US" cap="none" sz="1000" b="1" i="0" u="none" baseline="0">
              <a:solidFill>
                <a:srgbClr val="FF6600"/>
              </a:solidFill>
              <a:latin typeface="Arial"/>
              <a:ea typeface="Arial"/>
              <a:cs typeface="Arial"/>
            </a:rPr>
            <a:t>Click here to purchase the paid version and you'll be 
</a:t>
          </a:r>
          <a:r>
            <a:rPr lang="en-US" cap="none" sz="1000" b="1" i="0" u="none" baseline="0">
              <a:solidFill>
                <a:srgbClr val="FF6600"/>
              </a:solidFill>
              <a:latin typeface="Arial"/>
              <a:ea typeface="Arial"/>
              <a:cs typeface="Arial"/>
            </a:rPr>
            <a:t>able to type on this page!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257175</xdr:colOff>
      <xdr:row>49</xdr:row>
      <xdr:rowOff>47625</xdr:rowOff>
    </xdr:from>
    <xdr:to>
      <xdr:col>34</xdr:col>
      <xdr:colOff>57150</xdr:colOff>
      <xdr:row>50</xdr:row>
      <xdr:rowOff>133350</xdr:rowOff>
    </xdr:to>
    <xdr:pic>
      <xdr:nvPicPr>
        <xdr:cNvPr id="1" name="Picture 1" descr="SG_Logo_Small">
          <a:hlinkClick r:id="rId3"/>
        </xdr:cNvPr>
        <xdr:cNvPicPr preferRelativeResize="1">
          <a:picLocks noChangeAspect="1"/>
        </xdr:cNvPicPr>
      </xdr:nvPicPr>
      <xdr:blipFill>
        <a:blip r:embed="rId1"/>
        <a:srcRect b="4762"/>
        <a:stretch>
          <a:fillRect/>
        </a:stretch>
      </xdr:blipFill>
      <xdr:spPr>
        <a:xfrm>
          <a:off x="7715250" y="8515350"/>
          <a:ext cx="1733550" cy="247650"/>
        </a:xfrm>
        <a:prstGeom prst="rect">
          <a:avLst/>
        </a:prstGeom>
        <a:noFill/>
        <a:ln w="9525" cmpd="sng">
          <a:noFill/>
        </a:ln>
      </xdr:spPr>
    </xdr:pic>
    <xdr:clientData/>
  </xdr:twoCellAnchor>
  <xdr:twoCellAnchor>
    <xdr:from>
      <xdr:col>1</xdr:col>
      <xdr:colOff>228600</xdr:colOff>
      <xdr:row>45</xdr:row>
      <xdr:rowOff>28575</xdr:rowOff>
    </xdr:from>
    <xdr:to>
      <xdr:col>9</xdr:col>
      <xdr:colOff>180975</xdr:colOff>
      <xdr:row>50</xdr:row>
      <xdr:rowOff>152400</xdr:rowOff>
    </xdr:to>
    <xdr:sp>
      <xdr:nvSpPr>
        <xdr:cNvPr id="2" name="Rectangle 3">
          <a:hlinkClick r:id="rId4"/>
        </xdr:cNvPr>
        <xdr:cNvSpPr>
          <a:spLocks/>
        </xdr:cNvSpPr>
      </xdr:nvSpPr>
      <xdr:spPr>
        <a:xfrm>
          <a:off x="504825" y="7848600"/>
          <a:ext cx="2162175" cy="933450"/>
        </a:xfrm>
        <a:prstGeom prst="rect">
          <a:avLst/>
        </a:prstGeom>
        <a:solidFill>
          <a:srgbClr val="000000"/>
        </a:solidFill>
        <a:ln w="9525" cmpd="sng">
          <a:solidFill>
            <a:srgbClr val="000000"/>
          </a:solidFill>
          <a:headEnd type="none"/>
          <a:tailEnd type="none"/>
        </a:ln>
      </xdr:spPr>
      <xdr:txBody>
        <a:bodyPr vertOverflow="clip" wrap="square" lIns="108000" tIns="46800" rIns="108000" bIns="46800"/>
        <a:p>
          <a:pPr algn="ctr">
            <a:defRPr/>
          </a:pPr>
          <a:r>
            <a:rPr lang="en-US" cap="none" sz="1000" b="0" i="0" u="none" baseline="0">
              <a:solidFill>
                <a:srgbClr val="FFFFFF"/>
              </a:solidFill>
              <a:latin typeface="Arial"/>
              <a:ea typeface="Arial"/>
              <a:cs typeface="Arial"/>
            </a:rPr>
            <a:t>
</a:t>
          </a:r>
          <a:r>
            <a:rPr lang="en-US" cap="none" sz="1000" b="1" i="0" u="none" baseline="0">
              <a:solidFill>
                <a:srgbClr val="FF6600"/>
              </a:solidFill>
              <a:latin typeface="Arial"/>
              <a:ea typeface="Arial"/>
              <a:cs typeface="Arial"/>
            </a:rPr>
            <a:t>Click here to purchase the paid version and you'll be 
</a:t>
          </a:r>
          <a:r>
            <a:rPr lang="en-US" cap="none" sz="1000" b="1" i="0" u="none" baseline="0">
              <a:solidFill>
                <a:srgbClr val="FF6600"/>
              </a:solidFill>
              <a:latin typeface="Arial"/>
              <a:ea typeface="Arial"/>
              <a:cs typeface="Arial"/>
            </a:rPr>
            <a:t>able to type on this page!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257175</xdr:colOff>
      <xdr:row>49</xdr:row>
      <xdr:rowOff>47625</xdr:rowOff>
    </xdr:from>
    <xdr:to>
      <xdr:col>34</xdr:col>
      <xdr:colOff>57150</xdr:colOff>
      <xdr:row>50</xdr:row>
      <xdr:rowOff>133350</xdr:rowOff>
    </xdr:to>
    <xdr:pic>
      <xdr:nvPicPr>
        <xdr:cNvPr id="1" name="Picture 1" descr="SG_Logo_Small">
          <a:hlinkClick r:id="rId3"/>
        </xdr:cNvPr>
        <xdr:cNvPicPr preferRelativeResize="1">
          <a:picLocks noChangeAspect="1"/>
        </xdr:cNvPicPr>
      </xdr:nvPicPr>
      <xdr:blipFill>
        <a:blip r:embed="rId1"/>
        <a:srcRect b="4762"/>
        <a:stretch>
          <a:fillRect/>
        </a:stretch>
      </xdr:blipFill>
      <xdr:spPr>
        <a:xfrm>
          <a:off x="7715250" y="8515350"/>
          <a:ext cx="1733550" cy="247650"/>
        </a:xfrm>
        <a:prstGeom prst="rect">
          <a:avLst/>
        </a:prstGeom>
        <a:noFill/>
        <a:ln w="9525" cmpd="sng">
          <a:noFill/>
        </a:ln>
      </xdr:spPr>
    </xdr:pic>
    <xdr:clientData/>
  </xdr:twoCellAnchor>
  <xdr:twoCellAnchor>
    <xdr:from>
      <xdr:col>1</xdr:col>
      <xdr:colOff>228600</xdr:colOff>
      <xdr:row>45</xdr:row>
      <xdr:rowOff>28575</xdr:rowOff>
    </xdr:from>
    <xdr:to>
      <xdr:col>9</xdr:col>
      <xdr:colOff>180975</xdr:colOff>
      <xdr:row>50</xdr:row>
      <xdr:rowOff>152400</xdr:rowOff>
    </xdr:to>
    <xdr:sp>
      <xdr:nvSpPr>
        <xdr:cNvPr id="2" name="Rectangle 4">
          <a:hlinkClick r:id="rId4"/>
        </xdr:cNvPr>
        <xdr:cNvSpPr>
          <a:spLocks/>
        </xdr:cNvSpPr>
      </xdr:nvSpPr>
      <xdr:spPr>
        <a:xfrm>
          <a:off x="504825" y="7848600"/>
          <a:ext cx="2162175" cy="933450"/>
        </a:xfrm>
        <a:prstGeom prst="rect">
          <a:avLst/>
        </a:prstGeom>
        <a:solidFill>
          <a:srgbClr val="000000"/>
        </a:solidFill>
        <a:ln w="9525" cmpd="sng">
          <a:solidFill>
            <a:srgbClr val="000000"/>
          </a:solidFill>
          <a:headEnd type="none"/>
          <a:tailEnd type="none"/>
        </a:ln>
      </xdr:spPr>
      <xdr:txBody>
        <a:bodyPr vertOverflow="clip" wrap="square" lIns="108000" tIns="46800" rIns="108000" bIns="46800"/>
        <a:p>
          <a:pPr algn="ctr">
            <a:defRPr/>
          </a:pPr>
          <a:r>
            <a:rPr lang="en-US" cap="none" sz="1000" b="0" i="0" u="none" baseline="0">
              <a:solidFill>
                <a:srgbClr val="FFFFFF"/>
              </a:solidFill>
              <a:latin typeface="Arial"/>
              <a:ea typeface="Arial"/>
              <a:cs typeface="Arial"/>
            </a:rPr>
            <a:t>
</a:t>
          </a:r>
          <a:r>
            <a:rPr lang="en-US" cap="none" sz="1000" b="1" i="0" u="none" baseline="0">
              <a:solidFill>
                <a:srgbClr val="FF6600"/>
              </a:solidFill>
              <a:latin typeface="Arial"/>
              <a:ea typeface="Arial"/>
              <a:cs typeface="Arial"/>
            </a:rPr>
            <a:t>Click here to purchase the paid version and you'll be 
</a:t>
          </a:r>
          <a:r>
            <a:rPr lang="en-US" cap="none" sz="1000" b="1" i="0" u="none" baseline="0">
              <a:solidFill>
                <a:srgbClr val="FF6600"/>
              </a:solidFill>
              <a:latin typeface="Arial"/>
              <a:ea typeface="Arial"/>
              <a:cs typeface="Arial"/>
            </a:rPr>
            <a:t>able to type on this page!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257175</xdr:colOff>
      <xdr:row>49</xdr:row>
      <xdr:rowOff>47625</xdr:rowOff>
    </xdr:from>
    <xdr:to>
      <xdr:col>34</xdr:col>
      <xdr:colOff>57150</xdr:colOff>
      <xdr:row>50</xdr:row>
      <xdr:rowOff>133350</xdr:rowOff>
    </xdr:to>
    <xdr:pic>
      <xdr:nvPicPr>
        <xdr:cNvPr id="1" name="Picture 7" descr="SG_Logo_Small">
          <a:hlinkClick r:id="rId3"/>
        </xdr:cNvPr>
        <xdr:cNvPicPr preferRelativeResize="1">
          <a:picLocks noChangeAspect="1"/>
        </xdr:cNvPicPr>
      </xdr:nvPicPr>
      <xdr:blipFill>
        <a:blip r:embed="rId1"/>
        <a:srcRect b="4762"/>
        <a:stretch>
          <a:fillRect/>
        </a:stretch>
      </xdr:blipFill>
      <xdr:spPr>
        <a:xfrm>
          <a:off x="7715250" y="8515350"/>
          <a:ext cx="1733550" cy="247650"/>
        </a:xfrm>
        <a:prstGeom prst="rect">
          <a:avLst/>
        </a:prstGeom>
        <a:noFill/>
        <a:ln w="9525" cmpd="sng">
          <a:noFill/>
        </a:ln>
      </xdr:spPr>
    </xdr:pic>
    <xdr:clientData/>
  </xdr:twoCellAnchor>
  <xdr:twoCellAnchor>
    <xdr:from>
      <xdr:col>1</xdr:col>
      <xdr:colOff>228600</xdr:colOff>
      <xdr:row>45</xdr:row>
      <xdr:rowOff>28575</xdr:rowOff>
    </xdr:from>
    <xdr:to>
      <xdr:col>9</xdr:col>
      <xdr:colOff>180975</xdr:colOff>
      <xdr:row>50</xdr:row>
      <xdr:rowOff>152400</xdr:rowOff>
    </xdr:to>
    <xdr:sp>
      <xdr:nvSpPr>
        <xdr:cNvPr id="2" name="Rectangle 27">
          <a:hlinkClick r:id="rId4"/>
        </xdr:cNvPr>
        <xdr:cNvSpPr>
          <a:spLocks/>
        </xdr:cNvSpPr>
      </xdr:nvSpPr>
      <xdr:spPr>
        <a:xfrm>
          <a:off x="504825" y="7848600"/>
          <a:ext cx="2162175" cy="933450"/>
        </a:xfrm>
        <a:prstGeom prst="rect">
          <a:avLst/>
        </a:prstGeom>
        <a:solidFill>
          <a:srgbClr val="000000"/>
        </a:solidFill>
        <a:ln w="9525" cmpd="sng">
          <a:solidFill>
            <a:srgbClr val="000000"/>
          </a:solidFill>
          <a:headEnd type="none"/>
          <a:tailEnd type="none"/>
        </a:ln>
      </xdr:spPr>
      <xdr:txBody>
        <a:bodyPr vertOverflow="clip" wrap="square" lIns="108000" tIns="46800" rIns="108000" bIns="46800"/>
        <a:p>
          <a:pPr algn="ctr">
            <a:defRPr/>
          </a:pPr>
          <a:r>
            <a:rPr lang="en-US" cap="none" sz="1000" b="0" i="0" u="none" baseline="0">
              <a:solidFill>
                <a:srgbClr val="FFFFFF"/>
              </a:solidFill>
              <a:latin typeface="Arial"/>
              <a:ea typeface="Arial"/>
              <a:cs typeface="Arial"/>
            </a:rPr>
            <a:t>
</a:t>
          </a:r>
          <a:r>
            <a:rPr lang="en-US" cap="none" sz="1000" b="1" i="0" u="none" baseline="0">
              <a:solidFill>
                <a:srgbClr val="FF6600"/>
              </a:solidFill>
              <a:latin typeface="Arial"/>
              <a:ea typeface="Arial"/>
              <a:cs typeface="Arial"/>
            </a:rPr>
            <a:t>Click here to purchase the paid version and you'll be 
</a:t>
          </a:r>
          <a:r>
            <a:rPr lang="en-US" cap="none" sz="1000" b="1" i="0" u="none" baseline="0">
              <a:solidFill>
                <a:srgbClr val="FF6600"/>
              </a:solidFill>
              <a:latin typeface="Arial"/>
              <a:ea typeface="Arial"/>
              <a:cs typeface="Arial"/>
            </a:rPr>
            <a:t>able to type on this page!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257175</xdr:colOff>
      <xdr:row>49</xdr:row>
      <xdr:rowOff>47625</xdr:rowOff>
    </xdr:from>
    <xdr:to>
      <xdr:col>34</xdr:col>
      <xdr:colOff>57150</xdr:colOff>
      <xdr:row>50</xdr:row>
      <xdr:rowOff>133350</xdr:rowOff>
    </xdr:to>
    <xdr:pic>
      <xdr:nvPicPr>
        <xdr:cNvPr id="1" name="Picture 1" descr="SG_Logo_Small">
          <a:hlinkClick r:id="rId3"/>
        </xdr:cNvPr>
        <xdr:cNvPicPr preferRelativeResize="1">
          <a:picLocks noChangeAspect="1"/>
        </xdr:cNvPicPr>
      </xdr:nvPicPr>
      <xdr:blipFill>
        <a:blip r:embed="rId1"/>
        <a:srcRect b="4762"/>
        <a:stretch>
          <a:fillRect/>
        </a:stretch>
      </xdr:blipFill>
      <xdr:spPr>
        <a:xfrm>
          <a:off x="7715250" y="8515350"/>
          <a:ext cx="1733550" cy="247650"/>
        </a:xfrm>
        <a:prstGeom prst="rect">
          <a:avLst/>
        </a:prstGeom>
        <a:noFill/>
        <a:ln w="9525" cmpd="sng">
          <a:noFill/>
        </a:ln>
      </xdr:spPr>
    </xdr:pic>
    <xdr:clientData/>
  </xdr:twoCellAnchor>
  <xdr:twoCellAnchor>
    <xdr:from>
      <xdr:col>1</xdr:col>
      <xdr:colOff>228600</xdr:colOff>
      <xdr:row>45</xdr:row>
      <xdr:rowOff>28575</xdr:rowOff>
    </xdr:from>
    <xdr:to>
      <xdr:col>9</xdr:col>
      <xdr:colOff>180975</xdr:colOff>
      <xdr:row>50</xdr:row>
      <xdr:rowOff>152400</xdr:rowOff>
    </xdr:to>
    <xdr:sp>
      <xdr:nvSpPr>
        <xdr:cNvPr id="2" name="Rectangle 4">
          <a:hlinkClick r:id="rId4"/>
        </xdr:cNvPr>
        <xdr:cNvSpPr>
          <a:spLocks/>
        </xdr:cNvSpPr>
      </xdr:nvSpPr>
      <xdr:spPr>
        <a:xfrm>
          <a:off x="504825" y="7848600"/>
          <a:ext cx="2162175" cy="933450"/>
        </a:xfrm>
        <a:prstGeom prst="rect">
          <a:avLst/>
        </a:prstGeom>
        <a:solidFill>
          <a:srgbClr val="000000"/>
        </a:solidFill>
        <a:ln w="9525" cmpd="sng">
          <a:solidFill>
            <a:srgbClr val="000000"/>
          </a:solidFill>
          <a:headEnd type="none"/>
          <a:tailEnd type="none"/>
        </a:ln>
      </xdr:spPr>
      <xdr:txBody>
        <a:bodyPr vertOverflow="clip" wrap="square" lIns="108000" tIns="46800" rIns="108000" bIns="46800"/>
        <a:p>
          <a:pPr algn="ctr">
            <a:defRPr/>
          </a:pPr>
          <a:r>
            <a:rPr lang="en-US" cap="none" sz="1000" b="0" i="0" u="none" baseline="0">
              <a:solidFill>
                <a:srgbClr val="FFFFFF"/>
              </a:solidFill>
              <a:latin typeface="Arial"/>
              <a:ea typeface="Arial"/>
              <a:cs typeface="Arial"/>
            </a:rPr>
            <a:t>
</a:t>
          </a:r>
          <a:r>
            <a:rPr lang="en-US" cap="none" sz="1000" b="1" i="0" u="none" baseline="0">
              <a:solidFill>
                <a:srgbClr val="FF6600"/>
              </a:solidFill>
              <a:latin typeface="Arial"/>
              <a:ea typeface="Arial"/>
              <a:cs typeface="Arial"/>
            </a:rPr>
            <a:t>Click here to purchase the paid version and you'll be 
</a:t>
          </a:r>
          <a:r>
            <a:rPr lang="en-US" cap="none" sz="1000" b="1" i="0" u="none" baseline="0">
              <a:solidFill>
                <a:srgbClr val="FF6600"/>
              </a:solidFill>
              <a:latin typeface="Arial"/>
              <a:ea typeface="Arial"/>
              <a:cs typeface="Arial"/>
            </a:rPr>
            <a:t>able to type on this page!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257175</xdr:colOff>
      <xdr:row>49</xdr:row>
      <xdr:rowOff>47625</xdr:rowOff>
    </xdr:from>
    <xdr:to>
      <xdr:col>34</xdr:col>
      <xdr:colOff>57150</xdr:colOff>
      <xdr:row>50</xdr:row>
      <xdr:rowOff>133350</xdr:rowOff>
    </xdr:to>
    <xdr:pic>
      <xdr:nvPicPr>
        <xdr:cNvPr id="1" name="Picture 1" descr="SG_Logo_Small">
          <a:hlinkClick r:id="rId3"/>
        </xdr:cNvPr>
        <xdr:cNvPicPr preferRelativeResize="1">
          <a:picLocks noChangeAspect="1"/>
        </xdr:cNvPicPr>
      </xdr:nvPicPr>
      <xdr:blipFill>
        <a:blip r:embed="rId1"/>
        <a:srcRect b="4762"/>
        <a:stretch>
          <a:fillRect/>
        </a:stretch>
      </xdr:blipFill>
      <xdr:spPr>
        <a:xfrm>
          <a:off x="7715250" y="8515350"/>
          <a:ext cx="1733550" cy="247650"/>
        </a:xfrm>
        <a:prstGeom prst="rect">
          <a:avLst/>
        </a:prstGeom>
        <a:noFill/>
        <a:ln w="9525" cmpd="sng">
          <a:noFill/>
        </a:ln>
      </xdr:spPr>
    </xdr:pic>
    <xdr:clientData/>
  </xdr:twoCellAnchor>
  <xdr:twoCellAnchor>
    <xdr:from>
      <xdr:col>1</xdr:col>
      <xdr:colOff>228600</xdr:colOff>
      <xdr:row>45</xdr:row>
      <xdr:rowOff>28575</xdr:rowOff>
    </xdr:from>
    <xdr:to>
      <xdr:col>9</xdr:col>
      <xdr:colOff>180975</xdr:colOff>
      <xdr:row>50</xdr:row>
      <xdr:rowOff>152400</xdr:rowOff>
    </xdr:to>
    <xdr:sp>
      <xdr:nvSpPr>
        <xdr:cNvPr id="2" name="Rectangle 4">
          <a:hlinkClick r:id="rId4"/>
        </xdr:cNvPr>
        <xdr:cNvSpPr>
          <a:spLocks/>
        </xdr:cNvSpPr>
      </xdr:nvSpPr>
      <xdr:spPr>
        <a:xfrm>
          <a:off x="504825" y="7848600"/>
          <a:ext cx="2162175" cy="933450"/>
        </a:xfrm>
        <a:prstGeom prst="rect">
          <a:avLst/>
        </a:prstGeom>
        <a:solidFill>
          <a:srgbClr val="000000"/>
        </a:solidFill>
        <a:ln w="9525" cmpd="sng">
          <a:solidFill>
            <a:srgbClr val="000000"/>
          </a:solidFill>
          <a:headEnd type="none"/>
          <a:tailEnd type="none"/>
        </a:ln>
      </xdr:spPr>
      <xdr:txBody>
        <a:bodyPr vertOverflow="clip" wrap="square" lIns="108000" tIns="46800" rIns="108000" bIns="46800"/>
        <a:p>
          <a:pPr algn="ctr">
            <a:defRPr/>
          </a:pPr>
          <a:r>
            <a:rPr lang="en-US" cap="none" sz="1000" b="0" i="0" u="none" baseline="0">
              <a:solidFill>
                <a:srgbClr val="FFFFFF"/>
              </a:solidFill>
              <a:latin typeface="Arial"/>
              <a:ea typeface="Arial"/>
              <a:cs typeface="Arial"/>
            </a:rPr>
            <a:t>
</a:t>
          </a:r>
          <a:r>
            <a:rPr lang="en-US" cap="none" sz="1000" b="1" i="0" u="none" baseline="0">
              <a:solidFill>
                <a:srgbClr val="FF6600"/>
              </a:solidFill>
              <a:latin typeface="Arial"/>
              <a:ea typeface="Arial"/>
              <a:cs typeface="Arial"/>
            </a:rPr>
            <a:t>Click here to purchase the paid version and you'll be 
</a:t>
          </a:r>
          <a:r>
            <a:rPr lang="en-US" cap="none" sz="1000" b="1" i="0" u="none" baseline="0">
              <a:solidFill>
                <a:srgbClr val="FF6600"/>
              </a:solidFill>
              <a:latin typeface="Arial"/>
              <a:ea typeface="Arial"/>
              <a:cs typeface="Arial"/>
            </a:rPr>
            <a:t>able to type on this page!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257175</xdr:colOff>
      <xdr:row>49</xdr:row>
      <xdr:rowOff>47625</xdr:rowOff>
    </xdr:from>
    <xdr:to>
      <xdr:col>34</xdr:col>
      <xdr:colOff>57150</xdr:colOff>
      <xdr:row>50</xdr:row>
      <xdr:rowOff>133350</xdr:rowOff>
    </xdr:to>
    <xdr:pic>
      <xdr:nvPicPr>
        <xdr:cNvPr id="1" name="Picture 1" descr="SG_Logo_Small">
          <a:hlinkClick r:id="rId3"/>
        </xdr:cNvPr>
        <xdr:cNvPicPr preferRelativeResize="1">
          <a:picLocks noChangeAspect="1"/>
        </xdr:cNvPicPr>
      </xdr:nvPicPr>
      <xdr:blipFill>
        <a:blip r:embed="rId1"/>
        <a:srcRect b="4762"/>
        <a:stretch>
          <a:fillRect/>
        </a:stretch>
      </xdr:blipFill>
      <xdr:spPr>
        <a:xfrm>
          <a:off x="7715250" y="8515350"/>
          <a:ext cx="1733550" cy="247650"/>
        </a:xfrm>
        <a:prstGeom prst="rect">
          <a:avLst/>
        </a:prstGeom>
        <a:noFill/>
        <a:ln w="9525" cmpd="sng">
          <a:noFill/>
        </a:ln>
      </xdr:spPr>
    </xdr:pic>
    <xdr:clientData/>
  </xdr:twoCellAnchor>
  <xdr:twoCellAnchor>
    <xdr:from>
      <xdr:col>1</xdr:col>
      <xdr:colOff>228600</xdr:colOff>
      <xdr:row>45</xdr:row>
      <xdr:rowOff>28575</xdr:rowOff>
    </xdr:from>
    <xdr:to>
      <xdr:col>9</xdr:col>
      <xdr:colOff>180975</xdr:colOff>
      <xdr:row>50</xdr:row>
      <xdr:rowOff>152400</xdr:rowOff>
    </xdr:to>
    <xdr:sp>
      <xdr:nvSpPr>
        <xdr:cNvPr id="2" name="Rectangle 4">
          <a:hlinkClick r:id="rId4"/>
        </xdr:cNvPr>
        <xdr:cNvSpPr>
          <a:spLocks/>
        </xdr:cNvSpPr>
      </xdr:nvSpPr>
      <xdr:spPr>
        <a:xfrm>
          <a:off x="504825" y="7848600"/>
          <a:ext cx="2162175" cy="933450"/>
        </a:xfrm>
        <a:prstGeom prst="rect">
          <a:avLst/>
        </a:prstGeom>
        <a:solidFill>
          <a:srgbClr val="000000"/>
        </a:solidFill>
        <a:ln w="9525" cmpd="sng">
          <a:solidFill>
            <a:srgbClr val="000000"/>
          </a:solidFill>
          <a:headEnd type="none"/>
          <a:tailEnd type="none"/>
        </a:ln>
      </xdr:spPr>
      <xdr:txBody>
        <a:bodyPr vertOverflow="clip" wrap="square" lIns="108000" tIns="46800" rIns="108000" bIns="46800"/>
        <a:p>
          <a:pPr algn="ctr">
            <a:defRPr/>
          </a:pPr>
          <a:r>
            <a:rPr lang="en-US" cap="none" sz="1000" b="0" i="0" u="none" baseline="0">
              <a:solidFill>
                <a:srgbClr val="FFFFFF"/>
              </a:solidFill>
              <a:latin typeface="Arial"/>
              <a:ea typeface="Arial"/>
              <a:cs typeface="Arial"/>
            </a:rPr>
            <a:t>
</a:t>
          </a:r>
          <a:r>
            <a:rPr lang="en-US" cap="none" sz="1000" b="1" i="0" u="none" baseline="0">
              <a:solidFill>
                <a:srgbClr val="FF6600"/>
              </a:solidFill>
              <a:latin typeface="Arial"/>
              <a:ea typeface="Arial"/>
              <a:cs typeface="Arial"/>
            </a:rPr>
            <a:t>Click here to purchase the paid version and you'll be 
</a:t>
          </a:r>
          <a:r>
            <a:rPr lang="en-US" cap="none" sz="1000" b="1" i="0" u="none" baseline="0">
              <a:solidFill>
                <a:srgbClr val="FF6600"/>
              </a:solidFill>
              <a:latin typeface="Arial"/>
              <a:ea typeface="Arial"/>
              <a:cs typeface="Arial"/>
            </a:rPr>
            <a:t>able to type on this page!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45</xdr:row>
      <xdr:rowOff>28575</xdr:rowOff>
    </xdr:from>
    <xdr:to>
      <xdr:col>9</xdr:col>
      <xdr:colOff>180975</xdr:colOff>
      <xdr:row>50</xdr:row>
      <xdr:rowOff>152400</xdr:rowOff>
    </xdr:to>
    <xdr:sp>
      <xdr:nvSpPr>
        <xdr:cNvPr id="1" name="Rectangle 4">
          <a:hlinkClick r:id="rId1"/>
        </xdr:cNvPr>
        <xdr:cNvSpPr>
          <a:spLocks/>
        </xdr:cNvSpPr>
      </xdr:nvSpPr>
      <xdr:spPr>
        <a:xfrm>
          <a:off x="504825" y="7848600"/>
          <a:ext cx="2162175" cy="933450"/>
        </a:xfrm>
        <a:prstGeom prst="rect">
          <a:avLst/>
        </a:prstGeom>
        <a:solidFill>
          <a:srgbClr val="000000"/>
        </a:solidFill>
        <a:ln w="9525" cmpd="sng">
          <a:solidFill>
            <a:srgbClr val="000000"/>
          </a:solidFill>
          <a:headEnd type="none"/>
          <a:tailEnd type="none"/>
        </a:ln>
      </xdr:spPr>
      <xdr:txBody>
        <a:bodyPr vertOverflow="clip" wrap="square" lIns="108000" tIns="46800" rIns="108000" bIns="46800"/>
        <a:p>
          <a:pPr algn="ctr">
            <a:defRPr/>
          </a:pPr>
          <a:r>
            <a:rPr lang="en-US" cap="none" sz="1000" b="0" i="0" u="none" baseline="0">
              <a:solidFill>
                <a:srgbClr val="FFFFFF"/>
              </a:solidFill>
              <a:latin typeface="Arial"/>
              <a:ea typeface="Arial"/>
              <a:cs typeface="Arial"/>
            </a:rPr>
            <a:t>
</a:t>
          </a:r>
          <a:r>
            <a:rPr lang="en-US" cap="none" sz="1000" b="1" i="0" u="none" baseline="0">
              <a:solidFill>
                <a:srgbClr val="FF6600"/>
              </a:solidFill>
              <a:latin typeface="Arial"/>
              <a:ea typeface="Arial"/>
              <a:cs typeface="Arial"/>
            </a:rPr>
            <a:t>Click here to purchase the paid version and you'll be 
</a:t>
          </a:r>
          <a:r>
            <a:rPr lang="en-US" cap="none" sz="1000" b="1" i="0" u="none" baseline="0">
              <a:solidFill>
                <a:srgbClr val="FF6600"/>
              </a:solidFill>
              <a:latin typeface="Arial"/>
              <a:ea typeface="Arial"/>
              <a:cs typeface="Arial"/>
            </a:rPr>
            <a:t>able to type on this page!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257175</xdr:colOff>
      <xdr:row>49</xdr:row>
      <xdr:rowOff>47625</xdr:rowOff>
    </xdr:from>
    <xdr:to>
      <xdr:col>34</xdr:col>
      <xdr:colOff>57150</xdr:colOff>
      <xdr:row>50</xdr:row>
      <xdr:rowOff>133350</xdr:rowOff>
    </xdr:to>
    <xdr:pic>
      <xdr:nvPicPr>
        <xdr:cNvPr id="1" name="Picture 1" descr="SG_Logo_Small">
          <a:hlinkClick r:id="rId3"/>
        </xdr:cNvPr>
        <xdr:cNvPicPr preferRelativeResize="1">
          <a:picLocks noChangeAspect="1"/>
        </xdr:cNvPicPr>
      </xdr:nvPicPr>
      <xdr:blipFill>
        <a:blip r:embed="rId1"/>
        <a:srcRect b="4762"/>
        <a:stretch>
          <a:fillRect/>
        </a:stretch>
      </xdr:blipFill>
      <xdr:spPr>
        <a:xfrm>
          <a:off x="7715250" y="8515350"/>
          <a:ext cx="1733550" cy="247650"/>
        </a:xfrm>
        <a:prstGeom prst="rect">
          <a:avLst/>
        </a:prstGeom>
        <a:noFill/>
        <a:ln w="9525" cmpd="sng">
          <a:noFill/>
        </a:ln>
      </xdr:spPr>
    </xdr:pic>
    <xdr:clientData/>
  </xdr:twoCellAnchor>
  <xdr:twoCellAnchor>
    <xdr:from>
      <xdr:col>1</xdr:col>
      <xdr:colOff>228600</xdr:colOff>
      <xdr:row>45</xdr:row>
      <xdr:rowOff>28575</xdr:rowOff>
    </xdr:from>
    <xdr:to>
      <xdr:col>9</xdr:col>
      <xdr:colOff>180975</xdr:colOff>
      <xdr:row>50</xdr:row>
      <xdr:rowOff>152400</xdr:rowOff>
    </xdr:to>
    <xdr:sp>
      <xdr:nvSpPr>
        <xdr:cNvPr id="2" name="Rectangle 4">
          <a:hlinkClick r:id="rId4"/>
        </xdr:cNvPr>
        <xdr:cNvSpPr>
          <a:spLocks/>
        </xdr:cNvSpPr>
      </xdr:nvSpPr>
      <xdr:spPr>
        <a:xfrm>
          <a:off x="504825" y="7848600"/>
          <a:ext cx="2162175" cy="933450"/>
        </a:xfrm>
        <a:prstGeom prst="rect">
          <a:avLst/>
        </a:prstGeom>
        <a:solidFill>
          <a:srgbClr val="000000"/>
        </a:solidFill>
        <a:ln w="9525" cmpd="sng">
          <a:solidFill>
            <a:srgbClr val="000000"/>
          </a:solidFill>
          <a:headEnd type="none"/>
          <a:tailEnd type="none"/>
        </a:ln>
      </xdr:spPr>
      <xdr:txBody>
        <a:bodyPr vertOverflow="clip" wrap="square" lIns="108000" tIns="46800" rIns="108000" bIns="46800"/>
        <a:p>
          <a:pPr algn="ctr">
            <a:defRPr/>
          </a:pPr>
          <a:r>
            <a:rPr lang="en-US" cap="none" sz="1000" b="0" i="0" u="none" baseline="0">
              <a:solidFill>
                <a:srgbClr val="FFFFFF"/>
              </a:solidFill>
              <a:latin typeface="Arial"/>
              <a:ea typeface="Arial"/>
              <a:cs typeface="Arial"/>
            </a:rPr>
            <a:t>
</a:t>
          </a:r>
          <a:r>
            <a:rPr lang="en-US" cap="none" sz="1000" b="1" i="0" u="none" baseline="0">
              <a:solidFill>
                <a:srgbClr val="FF6600"/>
              </a:solidFill>
              <a:latin typeface="Arial"/>
              <a:ea typeface="Arial"/>
              <a:cs typeface="Arial"/>
            </a:rPr>
            <a:t>Click here to purchase the paid version and you'll be 
</a:t>
          </a:r>
          <a:r>
            <a:rPr lang="en-US" cap="none" sz="1000" b="1" i="0" u="none" baseline="0">
              <a:solidFill>
                <a:srgbClr val="FF6600"/>
              </a:solidFill>
              <a:latin typeface="Arial"/>
              <a:ea typeface="Arial"/>
              <a:cs typeface="Arial"/>
            </a:rPr>
            <a:t>able to type on this page!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257175</xdr:colOff>
      <xdr:row>49</xdr:row>
      <xdr:rowOff>47625</xdr:rowOff>
    </xdr:from>
    <xdr:to>
      <xdr:col>34</xdr:col>
      <xdr:colOff>57150</xdr:colOff>
      <xdr:row>50</xdr:row>
      <xdr:rowOff>133350</xdr:rowOff>
    </xdr:to>
    <xdr:pic>
      <xdr:nvPicPr>
        <xdr:cNvPr id="1" name="Picture 1" descr="SG_Logo_Small">
          <a:hlinkClick r:id="rId3"/>
        </xdr:cNvPr>
        <xdr:cNvPicPr preferRelativeResize="1">
          <a:picLocks noChangeAspect="1"/>
        </xdr:cNvPicPr>
      </xdr:nvPicPr>
      <xdr:blipFill>
        <a:blip r:embed="rId1"/>
        <a:srcRect b="4762"/>
        <a:stretch>
          <a:fillRect/>
        </a:stretch>
      </xdr:blipFill>
      <xdr:spPr>
        <a:xfrm>
          <a:off x="7715250" y="8515350"/>
          <a:ext cx="1733550" cy="247650"/>
        </a:xfrm>
        <a:prstGeom prst="rect">
          <a:avLst/>
        </a:prstGeom>
        <a:noFill/>
        <a:ln w="9525" cmpd="sng">
          <a:noFill/>
        </a:ln>
      </xdr:spPr>
    </xdr:pic>
    <xdr:clientData/>
  </xdr:twoCellAnchor>
  <xdr:twoCellAnchor>
    <xdr:from>
      <xdr:col>1</xdr:col>
      <xdr:colOff>228600</xdr:colOff>
      <xdr:row>45</xdr:row>
      <xdr:rowOff>28575</xdr:rowOff>
    </xdr:from>
    <xdr:to>
      <xdr:col>9</xdr:col>
      <xdr:colOff>180975</xdr:colOff>
      <xdr:row>50</xdr:row>
      <xdr:rowOff>152400</xdr:rowOff>
    </xdr:to>
    <xdr:sp>
      <xdr:nvSpPr>
        <xdr:cNvPr id="2" name="Rectangle 3">
          <a:hlinkClick r:id="rId4"/>
        </xdr:cNvPr>
        <xdr:cNvSpPr>
          <a:spLocks/>
        </xdr:cNvSpPr>
      </xdr:nvSpPr>
      <xdr:spPr>
        <a:xfrm>
          <a:off x="504825" y="7848600"/>
          <a:ext cx="2162175" cy="933450"/>
        </a:xfrm>
        <a:prstGeom prst="rect">
          <a:avLst/>
        </a:prstGeom>
        <a:solidFill>
          <a:srgbClr val="000000"/>
        </a:solidFill>
        <a:ln w="9525" cmpd="sng">
          <a:solidFill>
            <a:srgbClr val="000000"/>
          </a:solidFill>
          <a:headEnd type="none"/>
          <a:tailEnd type="none"/>
        </a:ln>
      </xdr:spPr>
      <xdr:txBody>
        <a:bodyPr vertOverflow="clip" wrap="square" lIns="108000" tIns="46800" rIns="108000" bIns="46800"/>
        <a:p>
          <a:pPr algn="ctr">
            <a:defRPr/>
          </a:pPr>
          <a:r>
            <a:rPr lang="en-US" cap="none" sz="1000" b="0" i="0" u="none" baseline="0">
              <a:solidFill>
                <a:srgbClr val="FFFFFF"/>
              </a:solidFill>
              <a:latin typeface="Arial"/>
              <a:ea typeface="Arial"/>
              <a:cs typeface="Arial"/>
            </a:rPr>
            <a:t>
</a:t>
          </a:r>
          <a:r>
            <a:rPr lang="en-US" cap="none" sz="1000" b="1" i="0" u="none" baseline="0">
              <a:solidFill>
                <a:srgbClr val="FF6600"/>
              </a:solidFill>
              <a:latin typeface="Arial"/>
              <a:ea typeface="Arial"/>
              <a:cs typeface="Arial"/>
            </a:rPr>
            <a:t>Click here to purchase the paid version and you'll be 
</a:t>
          </a:r>
          <a:r>
            <a:rPr lang="en-US" cap="none" sz="1000" b="1" i="0" u="none" baseline="0">
              <a:solidFill>
                <a:srgbClr val="FF6600"/>
              </a:solidFill>
              <a:latin typeface="Arial"/>
              <a:ea typeface="Arial"/>
              <a:cs typeface="Arial"/>
            </a:rPr>
            <a:t>able to type on this page!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257175</xdr:colOff>
      <xdr:row>49</xdr:row>
      <xdr:rowOff>47625</xdr:rowOff>
    </xdr:from>
    <xdr:to>
      <xdr:col>34</xdr:col>
      <xdr:colOff>57150</xdr:colOff>
      <xdr:row>50</xdr:row>
      <xdr:rowOff>133350</xdr:rowOff>
    </xdr:to>
    <xdr:pic>
      <xdr:nvPicPr>
        <xdr:cNvPr id="1" name="Picture 1" descr="SG_Logo_Small">
          <a:hlinkClick r:id="rId3"/>
        </xdr:cNvPr>
        <xdr:cNvPicPr preferRelativeResize="1">
          <a:picLocks noChangeAspect="1"/>
        </xdr:cNvPicPr>
      </xdr:nvPicPr>
      <xdr:blipFill>
        <a:blip r:embed="rId1"/>
        <a:srcRect b="4762"/>
        <a:stretch>
          <a:fillRect/>
        </a:stretch>
      </xdr:blipFill>
      <xdr:spPr>
        <a:xfrm>
          <a:off x="7715250" y="8515350"/>
          <a:ext cx="1733550" cy="247650"/>
        </a:xfrm>
        <a:prstGeom prst="rect">
          <a:avLst/>
        </a:prstGeom>
        <a:noFill/>
        <a:ln w="9525" cmpd="sng">
          <a:noFill/>
        </a:ln>
      </xdr:spPr>
    </xdr:pic>
    <xdr:clientData/>
  </xdr:twoCellAnchor>
  <xdr:twoCellAnchor>
    <xdr:from>
      <xdr:col>1</xdr:col>
      <xdr:colOff>228600</xdr:colOff>
      <xdr:row>45</xdr:row>
      <xdr:rowOff>28575</xdr:rowOff>
    </xdr:from>
    <xdr:to>
      <xdr:col>9</xdr:col>
      <xdr:colOff>180975</xdr:colOff>
      <xdr:row>50</xdr:row>
      <xdr:rowOff>152400</xdr:rowOff>
    </xdr:to>
    <xdr:sp>
      <xdr:nvSpPr>
        <xdr:cNvPr id="2" name="Rectangle 3">
          <a:hlinkClick r:id="rId4"/>
        </xdr:cNvPr>
        <xdr:cNvSpPr>
          <a:spLocks/>
        </xdr:cNvSpPr>
      </xdr:nvSpPr>
      <xdr:spPr>
        <a:xfrm>
          <a:off x="504825" y="7848600"/>
          <a:ext cx="2162175" cy="933450"/>
        </a:xfrm>
        <a:prstGeom prst="rect">
          <a:avLst/>
        </a:prstGeom>
        <a:solidFill>
          <a:srgbClr val="000000"/>
        </a:solidFill>
        <a:ln w="9525" cmpd="sng">
          <a:solidFill>
            <a:srgbClr val="000000"/>
          </a:solidFill>
          <a:headEnd type="none"/>
          <a:tailEnd type="none"/>
        </a:ln>
      </xdr:spPr>
      <xdr:txBody>
        <a:bodyPr vertOverflow="clip" wrap="square" lIns="108000" tIns="46800" rIns="108000" bIns="46800"/>
        <a:p>
          <a:pPr algn="ctr">
            <a:defRPr/>
          </a:pPr>
          <a:r>
            <a:rPr lang="en-US" cap="none" sz="1000" b="0" i="0" u="none" baseline="0">
              <a:solidFill>
                <a:srgbClr val="FFFFFF"/>
              </a:solidFill>
              <a:latin typeface="Arial"/>
              <a:ea typeface="Arial"/>
              <a:cs typeface="Arial"/>
            </a:rPr>
            <a:t>
</a:t>
          </a:r>
          <a:r>
            <a:rPr lang="en-US" cap="none" sz="1000" b="1" i="0" u="none" baseline="0">
              <a:solidFill>
                <a:srgbClr val="FF6600"/>
              </a:solidFill>
              <a:latin typeface="Arial"/>
              <a:ea typeface="Arial"/>
              <a:cs typeface="Arial"/>
            </a:rPr>
            <a:t>Click here to purchase the paid version and you'll be 
</a:t>
          </a:r>
          <a:r>
            <a:rPr lang="en-US" cap="none" sz="1000" b="1" i="0" u="none" baseline="0">
              <a:solidFill>
                <a:srgbClr val="FF6600"/>
              </a:solidFill>
              <a:latin typeface="Arial"/>
              <a:ea typeface="Arial"/>
              <a:cs typeface="Arial"/>
            </a:rPr>
            <a:t>able to type on this page!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preadsheetguys.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spreadsheetguys.com/" TargetMode="External" /><Relationship Id="rId2" Type="http://schemas.openxmlformats.org/officeDocument/2006/relationships/comments" Target="../comments10.xml" /><Relationship Id="rId3" Type="http://schemas.openxmlformats.org/officeDocument/2006/relationships/vmlDrawing" Target="../drawings/vmlDrawing9.vml" /><Relationship Id="rId4" Type="http://schemas.openxmlformats.org/officeDocument/2006/relationships/drawing" Target="../drawings/drawing9.xm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spreadsheetguys.com/" TargetMode="External" /><Relationship Id="rId2" Type="http://schemas.openxmlformats.org/officeDocument/2006/relationships/comments" Target="../comments11.xml" /><Relationship Id="rId3" Type="http://schemas.openxmlformats.org/officeDocument/2006/relationships/vmlDrawing" Target="../drawings/vmlDrawing10.vml" /><Relationship Id="rId4" Type="http://schemas.openxmlformats.org/officeDocument/2006/relationships/drawing" Target="../drawings/drawing10.xm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spreadsheetguys.com/" TargetMode="External" /><Relationship Id="rId2" Type="http://schemas.openxmlformats.org/officeDocument/2006/relationships/comments" Target="../comments12.xml" /><Relationship Id="rId3" Type="http://schemas.openxmlformats.org/officeDocument/2006/relationships/vmlDrawing" Target="../drawings/vmlDrawing11.vml" /><Relationship Id="rId4" Type="http://schemas.openxmlformats.org/officeDocument/2006/relationships/drawing" Target="../drawings/drawing11.xml" /><Relationship Id="rId5"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spreadsheetguys.com/" TargetMode="External" /><Relationship Id="rId2" Type="http://schemas.openxmlformats.org/officeDocument/2006/relationships/comments" Target="../comments13.xml" /><Relationship Id="rId3" Type="http://schemas.openxmlformats.org/officeDocument/2006/relationships/vmlDrawing" Target="../drawings/vmlDrawing12.vml" /><Relationship Id="rId4" Type="http://schemas.openxmlformats.org/officeDocument/2006/relationships/drawing" Target="../drawings/drawing12.xml" /><Relationship Id="rId5"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spreadsheetguys.com/" TargetMode="External" /><Relationship Id="rId2" Type="http://schemas.openxmlformats.org/officeDocument/2006/relationships/comments" Target="../comments14.xml" /><Relationship Id="rId3" Type="http://schemas.openxmlformats.org/officeDocument/2006/relationships/vmlDrawing" Target="../drawings/vmlDrawing13.vml" /><Relationship Id="rId4" Type="http://schemas.openxmlformats.org/officeDocument/2006/relationships/drawing" Target="../drawings/drawing13.xml" /><Relationship Id="rId5"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preadsheetguys.com/"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preadsheetguys.com/"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preadsheetguys.com/"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4.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preadsheetguys.com/"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drawing" Target="../drawings/drawing5.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preadsheetguys.com/" TargetMode="External" /><Relationship Id="rId2" Type="http://schemas.openxmlformats.org/officeDocument/2006/relationships/comments" Target="../comments8.xml" /><Relationship Id="rId3" Type="http://schemas.openxmlformats.org/officeDocument/2006/relationships/vmlDrawing" Target="../drawings/vmlDrawing7.vml" /><Relationship Id="rId4" Type="http://schemas.openxmlformats.org/officeDocument/2006/relationships/drawing" Target="../drawings/drawing7.x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spreadsheetguys.com/" TargetMode="External" /><Relationship Id="rId2" Type="http://schemas.openxmlformats.org/officeDocument/2006/relationships/comments" Target="../comments9.xml" /><Relationship Id="rId3" Type="http://schemas.openxmlformats.org/officeDocument/2006/relationships/vmlDrawing" Target="../drawings/vmlDrawing8.vml" /><Relationship Id="rId4" Type="http://schemas.openxmlformats.org/officeDocument/2006/relationships/drawing" Target="../drawings/drawing8.x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J62"/>
  <sheetViews>
    <sheetView showGridLines="0" tabSelected="1" zoomScale="75" zoomScaleNormal="75" zoomScalePageLayoutView="0" workbookViewId="0" topLeftCell="A1">
      <selection activeCell="B2" sqref="B2:X3"/>
    </sheetView>
  </sheetViews>
  <sheetFormatPr defaultColWidth="0" defaultRowHeight="12.75" zeroHeight="1"/>
  <cols>
    <col min="1" max="1" width="2.421875" style="14" customWidth="1"/>
    <col min="2" max="8" width="3.00390625" style="14" customWidth="1"/>
    <col min="9" max="9" width="2.421875" style="14" customWidth="1"/>
    <col min="10" max="16" width="3.00390625" style="14" customWidth="1"/>
    <col min="17" max="17" width="2.421875" style="14" customWidth="1"/>
    <col min="18" max="24" width="3.00390625" style="14" customWidth="1"/>
    <col min="25" max="25" width="2.421875" style="14" customWidth="1"/>
    <col min="26" max="26" width="3.00390625" style="14" customWidth="1"/>
    <col min="27" max="27" width="38.140625" style="14" customWidth="1"/>
    <col min="28" max="28" width="3.140625" style="14" customWidth="1"/>
    <col min="29" max="29" width="2.421875" style="14" customWidth="1"/>
    <col min="30" max="184" width="9.140625" style="14" hidden="1" customWidth="1"/>
    <col min="185" max="16384" width="0" style="14" hidden="1" customWidth="1"/>
  </cols>
  <sheetData>
    <row r="1" ht="12.75" customHeight="1"/>
    <row r="2" spans="1:36" s="22" customFormat="1" ht="21" customHeight="1">
      <c r="A2" s="14"/>
      <c r="B2" s="113">
        <v>2015</v>
      </c>
      <c r="C2" s="114"/>
      <c r="D2" s="114"/>
      <c r="E2" s="114"/>
      <c r="F2" s="114"/>
      <c r="G2" s="114"/>
      <c r="H2" s="114"/>
      <c r="I2" s="114"/>
      <c r="J2" s="114"/>
      <c r="K2" s="114"/>
      <c r="L2" s="114"/>
      <c r="M2" s="114"/>
      <c r="N2" s="114"/>
      <c r="O2" s="114"/>
      <c r="P2" s="114"/>
      <c r="Q2" s="114"/>
      <c r="R2" s="114"/>
      <c r="S2" s="114"/>
      <c r="T2" s="114"/>
      <c r="U2" s="114"/>
      <c r="V2" s="114"/>
      <c r="W2" s="114"/>
      <c r="X2" s="115"/>
      <c r="Y2" s="14"/>
      <c r="Z2" s="78"/>
      <c r="AA2" s="79" t="s">
        <v>26</v>
      </c>
      <c r="AB2" s="80"/>
      <c r="AC2" s="11"/>
      <c r="AD2" s="11"/>
      <c r="AE2" s="11"/>
      <c r="AF2" s="11"/>
      <c r="AG2" s="11"/>
      <c r="AH2" s="11"/>
      <c r="AI2" s="11"/>
      <c r="AJ2" s="11"/>
    </row>
    <row r="3" spans="1:36" s="22" customFormat="1" ht="36" customHeight="1">
      <c r="A3" s="14"/>
      <c r="B3" s="116"/>
      <c r="C3" s="117"/>
      <c r="D3" s="117"/>
      <c r="E3" s="117"/>
      <c r="F3" s="117"/>
      <c r="G3" s="117"/>
      <c r="H3" s="117"/>
      <c r="I3" s="117"/>
      <c r="J3" s="117"/>
      <c r="K3" s="117"/>
      <c r="L3" s="117"/>
      <c r="M3" s="117"/>
      <c r="N3" s="117"/>
      <c r="O3" s="117"/>
      <c r="P3" s="117"/>
      <c r="Q3" s="117"/>
      <c r="R3" s="117"/>
      <c r="S3" s="117"/>
      <c r="T3" s="117"/>
      <c r="U3" s="117"/>
      <c r="V3" s="117"/>
      <c r="W3" s="117"/>
      <c r="X3" s="118"/>
      <c r="Y3" s="14"/>
      <c r="Z3" s="81"/>
      <c r="AA3" s="82" t="s">
        <v>25</v>
      </c>
      <c r="AB3" s="13"/>
      <c r="AC3" s="23"/>
      <c r="AD3" s="23"/>
      <c r="AE3" s="23"/>
      <c r="AF3" s="23"/>
      <c r="AG3" s="23"/>
      <c r="AH3" s="23"/>
      <c r="AI3" s="23"/>
      <c r="AJ3" s="23"/>
    </row>
    <row r="4" ht="12.75" customHeight="1"/>
    <row r="5" spans="2:28" ht="15.75" customHeight="1" hidden="1">
      <c r="B5"/>
      <c r="C5"/>
      <c r="D5"/>
      <c r="E5"/>
      <c r="F5"/>
      <c r="G5"/>
      <c r="H5"/>
      <c r="I5"/>
      <c r="J5"/>
      <c r="K5"/>
      <c r="L5"/>
      <c r="M5"/>
      <c r="N5"/>
      <c r="O5"/>
      <c r="P5"/>
      <c r="Q5" s="3"/>
      <c r="R5" s="47" t="s">
        <v>24</v>
      </c>
      <c r="S5" s="48"/>
      <c r="T5" s="48"/>
      <c r="U5" s="48"/>
      <c r="V5" s="48"/>
      <c r="W5" s="48"/>
      <c r="X5" s="49"/>
      <c r="Z5" s="84"/>
      <c r="AA5" s="22"/>
      <c r="AB5" s="84"/>
    </row>
    <row r="6" spans="2:28" ht="12.75" hidden="1">
      <c r="B6"/>
      <c r="C6"/>
      <c r="D6"/>
      <c r="E6"/>
      <c r="F6"/>
      <c r="G6"/>
      <c r="H6"/>
      <c r="I6"/>
      <c r="J6"/>
      <c r="K6"/>
      <c r="L6"/>
      <c r="M6"/>
      <c r="N6"/>
      <c r="O6"/>
      <c r="P6"/>
      <c r="Q6" s="4"/>
      <c r="R6" s="35" t="str">
        <f>B15</f>
        <v>Su</v>
      </c>
      <c r="S6" s="36" t="str">
        <f aca="true" t="shared" si="0" ref="S6:X6">C15</f>
        <v>Mo</v>
      </c>
      <c r="T6" s="36" t="str">
        <f t="shared" si="0"/>
        <v>Tu</v>
      </c>
      <c r="U6" s="36" t="str">
        <f t="shared" si="0"/>
        <v>We</v>
      </c>
      <c r="V6" s="36" t="str">
        <f t="shared" si="0"/>
        <v>Th</v>
      </c>
      <c r="W6" s="36" t="str">
        <f t="shared" si="0"/>
        <v>Fr</v>
      </c>
      <c r="X6" s="37" t="str">
        <f t="shared" si="0"/>
        <v>Sa</v>
      </c>
      <c r="Z6" s="84"/>
      <c r="AA6" s="22"/>
      <c r="AB6" s="84"/>
    </row>
    <row r="7" spans="2:28" ht="12.75" hidden="1">
      <c r="B7"/>
      <c r="C7"/>
      <c r="D7"/>
      <c r="E7"/>
      <c r="F7"/>
      <c r="G7"/>
      <c r="H7"/>
      <c r="I7"/>
      <c r="J7"/>
      <c r="K7"/>
      <c r="L7"/>
      <c r="M7"/>
      <c r="N7"/>
      <c r="O7"/>
      <c r="P7"/>
      <c r="Q7" s="4"/>
      <c r="R7" s="38">
        <f>IF(Data!$P$22=R6,1,IF(SUM($Q7:Q7)&gt;0,Q7+1,""))</f>
      </c>
      <c r="S7" s="39">
        <f>IF(Data!$P$22=S6,1,IF(SUM($Q7:R7)&gt;0,R7+1,""))</f>
        <v>1</v>
      </c>
      <c r="T7" s="39">
        <f>IF(Data!$P$22=T6,1,IF(SUM($Q7:S7)&gt;0,S7+1,""))</f>
        <v>2</v>
      </c>
      <c r="U7" s="39">
        <f>IF(Data!$P$22=U6,1,IF(SUM($Q7:T7)&gt;0,T7+1,""))</f>
        <v>3</v>
      </c>
      <c r="V7" s="39">
        <f>IF(Data!$P$22=V6,1,IF(SUM($Q7:U7)&gt;0,U7+1,""))</f>
        <v>4</v>
      </c>
      <c r="W7" s="39">
        <f>IF(Data!$P$22=W6,1,IF(SUM($Q7:V7)&gt;0,V7+1,""))</f>
        <v>5</v>
      </c>
      <c r="X7" s="40">
        <f>IF(Data!$P$22=X6,1,IF(SUM($Q7:W7)&gt;0,W7+1,""))</f>
        <v>6</v>
      </c>
      <c r="Z7" s="84"/>
      <c r="AA7" s="22"/>
      <c r="AB7" s="84"/>
    </row>
    <row r="8" spans="2:28" ht="12.75" hidden="1">
      <c r="B8"/>
      <c r="C8"/>
      <c r="D8"/>
      <c r="E8"/>
      <c r="F8"/>
      <c r="G8"/>
      <c r="H8"/>
      <c r="I8"/>
      <c r="J8"/>
      <c r="K8"/>
      <c r="L8"/>
      <c r="M8"/>
      <c r="N8"/>
      <c r="O8"/>
      <c r="P8"/>
      <c r="Q8" s="4"/>
      <c r="R8" s="38">
        <f>X7+1</f>
        <v>7</v>
      </c>
      <c r="S8" s="39">
        <f aca="true" t="shared" si="1" ref="S8:X8">R8+1</f>
        <v>8</v>
      </c>
      <c r="T8" s="39">
        <f t="shared" si="1"/>
        <v>9</v>
      </c>
      <c r="U8" s="39">
        <f t="shared" si="1"/>
        <v>10</v>
      </c>
      <c r="V8" s="39">
        <f t="shared" si="1"/>
        <v>11</v>
      </c>
      <c r="W8" s="39">
        <f t="shared" si="1"/>
        <v>12</v>
      </c>
      <c r="X8" s="40">
        <f t="shared" si="1"/>
        <v>13</v>
      </c>
      <c r="Z8" s="84"/>
      <c r="AA8" s="22"/>
      <c r="AB8" s="84"/>
    </row>
    <row r="9" spans="2:28" ht="12.75" hidden="1">
      <c r="B9"/>
      <c r="C9"/>
      <c r="D9"/>
      <c r="E9"/>
      <c r="F9"/>
      <c r="G9"/>
      <c r="H9"/>
      <c r="I9"/>
      <c r="J9"/>
      <c r="K9"/>
      <c r="L9"/>
      <c r="M9"/>
      <c r="N9"/>
      <c r="O9"/>
      <c r="P9"/>
      <c r="Q9" s="4"/>
      <c r="R9" s="38">
        <f>IF(R8="","",IF(R8+7&gt;Data!$H$5,"",R8+7))</f>
        <v>14</v>
      </c>
      <c r="S9" s="39">
        <f>IF(S8="","",IF(S8+7&gt;Data!$H$5,"",S8+7))</f>
        <v>15</v>
      </c>
      <c r="T9" s="39">
        <f>IF(T8="","",IF(T8+7&gt;Data!$H$5,"",T8+7))</f>
        <v>16</v>
      </c>
      <c r="U9" s="39">
        <f>IF(U8="","",IF(U8+7&gt;Data!$H$5,"",U8+7))</f>
        <v>17</v>
      </c>
      <c r="V9" s="39">
        <f>IF(V8="","",IF(V8+7&gt;Data!$H$5,"",V8+7))</f>
        <v>18</v>
      </c>
      <c r="W9" s="39">
        <f>IF(W8="","",IF(W8+7&gt;Data!$H$5,"",W8+7))</f>
        <v>19</v>
      </c>
      <c r="X9" s="40">
        <f>IF(X8="","",IF(X8+7&gt;Data!$H$5,"",X8+7))</f>
        <v>20</v>
      </c>
      <c r="Z9" s="84"/>
      <c r="AA9" s="22"/>
      <c r="AB9" s="84"/>
    </row>
    <row r="10" spans="2:28" ht="12.75" hidden="1">
      <c r="B10"/>
      <c r="C10"/>
      <c r="D10"/>
      <c r="E10"/>
      <c r="F10"/>
      <c r="G10"/>
      <c r="H10"/>
      <c r="I10"/>
      <c r="J10"/>
      <c r="K10"/>
      <c r="L10"/>
      <c r="M10"/>
      <c r="N10"/>
      <c r="O10"/>
      <c r="P10"/>
      <c r="Q10" s="4"/>
      <c r="R10" s="38">
        <f>IF(R9="","",IF(R9+7&gt;Data!$H$5,"",R9+7))</f>
        <v>21</v>
      </c>
      <c r="S10" s="39">
        <f>IF(S9="","",IF(S9+7&gt;Data!$H$5,"",S9+7))</f>
        <v>22</v>
      </c>
      <c r="T10" s="39">
        <f>IF(T9="","",IF(T9+7&gt;Data!$H$5,"",T9+7))</f>
        <v>23</v>
      </c>
      <c r="U10" s="39">
        <f>IF(U9="","",IF(U9+7&gt;Data!$H$5,"",U9+7))</f>
        <v>24</v>
      </c>
      <c r="V10" s="39">
        <f>IF(V9="","",IF(V9+7&gt;Data!$H$5,"",V9+7))</f>
        <v>25</v>
      </c>
      <c r="W10" s="39">
        <f>IF(W9="","",IF(W9+7&gt;Data!$H$5,"",W9+7))</f>
        <v>26</v>
      </c>
      <c r="X10" s="40">
        <f>IF(X9="","",IF(X9+7&gt;Data!$H$5,"",X9+7))</f>
        <v>27</v>
      </c>
      <c r="Z10" s="84"/>
      <c r="AA10" s="22"/>
      <c r="AB10" s="84"/>
    </row>
    <row r="11" spans="2:28" ht="12.75" hidden="1">
      <c r="B11"/>
      <c r="C11"/>
      <c r="D11"/>
      <c r="E11"/>
      <c r="F11"/>
      <c r="G11"/>
      <c r="H11"/>
      <c r="I11"/>
      <c r="J11"/>
      <c r="K11"/>
      <c r="L11"/>
      <c r="M11"/>
      <c r="N11"/>
      <c r="O11"/>
      <c r="P11"/>
      <c r="Q11" s="4"/>
      <c r="R11" s="38">
        <f>IF(R10="","",IF(R10+7&gt;Data!$H$5,"",R10+7))</f>
        <v>28</v>
      </c>
      <c r="S11" s="39">
        <f>IF(S10="","",IF(S10+7&gt;Data!$H$5,"",S10+7))</f>
        <v>29</v>
      </c>
      <c r="T11" s="39">
        <f>IF(T10="","",IF(T10+7&gt;Data!$H$5,"",T10+7))</f>
        <v>30</v>
      </c>
      <c r="U11" s="39">
        <f>IF(U10="","",IF(U10+7&gt;Data!$H$5,"",U10+7))</f>
        <v>31</v>
      </c>
      <c r="V11" s="39">
        <f>IF(V10="","",IF(V10+7&gt;Data!$H$5,"",V10+7))</f>
      </c>
      <c r="W11" s="39">
        <f>IF(W10="","",IF(W10+7&gt;Data!$H$5,"",W10+7))</f>
      </c>
      <c r="X11" s="40">
        <f>IF(X10="","",IF(X10+7&gt;Data!$H$5,"",X10+7))</f>
      </c>
      <c r="Z11" s="84"/>
      <c r="AA11" s="22"/>
      <c r="AB11" s="84"/>
    </row>
    <row r="12" spans="2:28" ht="12.75" hidden="1">
      <c r="B12"/>
      <c r="C12"/>
      <c r="D12"/>
      <c r="E12"/>
      <c r="F12"/>
      <c r="G12"/>
      <c r="H12"/>
      <c r="I12"/>
      <c r="J12"/>
      <c r="K12"/>
      <c r="L12"/>
      <c r="M12"/>
      <c r="N12"/>
      <c r="O12"/>
      <c r="P12"/>
      <c r="Q12" s="4"/>
      <c r="R12" s="41">
        <f>IF(R11="","",IF(R11+7&gt;Data!$H$5,"",R11+7))</f>
      </c>
      <c r="S12" s="42">
        <f>IF(S11="","",IF(S11+7&gt;Data!$H$5,"",S11+7))</f>
      </c>
      <c r="T12" s="42">
        <f>IF(T11="","",IF(T11+7&gt;Data!$H$5,"",T11+7))</f>
      </c>
      <c r="U12" s="42">
        <f>IF(U11="","",IF(U11+7&gt;Data!$H$5,"",U11+7))</f>
      </c>
      <c r="V12" s="42">
        <f>IF(V11="","",IF(V11+7&gt;Data!$H$5,"",V11+7))</f>
      </c>
      <c r="W12" s="42">
        <f>IF(W11="","",IF(W11+7&gt;Data!$H$5,"",W11+7))</f>
      </c>
      <c r="X12" s="43">
        <f>IF(X11="","",IF(X11+7&gt;Data!$H$5,"",X11+7))</f>
      </c>
      <c r="Z12" s="84"/>
      <c r="AA12" s="22"/>
      <c r="AB12" s="84"/>
    </row>
    <row r="13" spans="26:28" ht="12.75" hidden="1">
      <c r="Z13" s="84"/>
      <c r="AA13" s="22"/>
      <c r="AB13" s="84"/>
    </row>
    <row r="14" spans="2:28" ht="18">
      <c r="B14" s="47" t="s">
        <v>9</v>
      </c>
      <c r="C14" s="48"/>
      <c r="D14" s="48"/>
      <c r="E14" s="48"/>
      <c r="F14" s="48"/>
      <c r="G14" s="48"/>
      <c r="H14" s="49"/>
      <c r="I14" s="3"/>
      <c r="J14" s="47" t="s">
        <v>10</v>
      </c>
      <c r="K14" s="48"/>
      <c r="L14" s="48"/>
      <c r="M14" s="48"/>
      <c r="N14" s="48"/>
      <c r="O14" s="48"/>
      <c r="P14" s="49"/>
      <c r="Q14" s="3"/>
      <c r="R14" s="47" t="s">
        <v>11</v>
      </c>
      <c r="S14" s="48"/>
      <c r="T14" s="48"/>
      <c r="U14" s="48"/>
      <c r="V14" s="48"/>
      <c r="W14" s="48"/>
      <c r="X14" s="49"/>
      <c r="Z14" s="16"/>
      <c r="AA14" s="83" t="s">
        <v>8</v>
      </c>
      <c r="AB14" s="17"/>
    </row>
    <row r="15" spans="2:28" ht="12.75">
      <c r="B15" s="94" t="s">
        <v>12</v>
      </c>
      <c r="C15" s="36" t="str">
        <f>INDEX(Data!$C$26:$C$46,MATCH(B15,Data!$C$26:$C$46,FALSE)+1)</f>
        <v>Mo</v>
      </c>
      <c r="D15" s="36" t="str">
        <f>INDEX(Data!$C$26:$C$46,MATCH(C15,Data!$C$26:$C$46,FALSE)+1)</f>
        <v>Tu</v>
      </c>
      <c r="E15" s="36" t="str">
        <f>INDEX(Data!$C$26:$C$46,MATCH(D15,Data!$C$26:$C$46,FALSE)+1)</f>
        <v>We</v>
      </c>
      <c r="F15" s="36" t="str">
        <f>INDEX(Data!$C$26:$C$46,MATCH(E15,Data!$C$26:$C$46,FALSE)+1)</f>
        <v>Th</v>
      </c>
      <c r="G15" s="36" t="str">
        <f>INDEX(Data!$C$26:$C$46,MATCH(F15,Data!$C$26:$C$46,FALSE)+1)</f>
        <v>Fr</v>
      </c>
      <c r="H15" s="37" t="str">
        <f>INDEX(Data!$C$26:$C$46,MATCH(G15,Data!$C$26:$C$46,FALSE)+1)</f>
        <v>Sa</v>
      </c>
      <c r="I15" s="4"/>
      <c r="J15" s="35" t="str">
        <f>B15</f>
        <v>Su</v>
      </c>
      <c r="K15" s="36" t="str">
        <f aca="true" t="shared" si="2" ref="K15:P15">C15</f>
        <v>Mo</v>
      </c>
      <c r="L15" s="36" t="str">
        <f t="shared" si="2"/>
        <v>Tu</v>
      </c>
      <c r="M15" s="36" t="str">
        <f t="shared" si="2"/>
        <v>We</v>
      </c>
      <c r="N15" s="36" t="str">
        <f t="shared" si="2"/>
        <v>Th</v>
      </c>
      <c r="O15" s="36" t="str">
        <f t="shared" si="2"/>
        <v>Fr</v>
      </c>
      <c r="P15" s="37" t="str">
        <f t="shared" si="2"/>
        <v>Sa</v>
      </c>
      <c r="Q15" s="4"/>
      <c r="R15" s="35" t="str">
        <f>B15</f>
        <v>Su</v>
      </c>
      <c r="S15" s="36" t="str">
        <f aca="true" t="shared" si="3" ref="S15:X15">C15</f>
        <v>Mo</v>
      </c>
      <c r="T15" s="36" t="str">
        <f t="shared" si="3"/>
        <v>Tu</v>
      </c>
      <c r="U15" s="36" t="str">
        <f t="shared" si="3"/>
        <v>We</v>
      </c>
      <c r="V15" s="36" t="str">
        <f t="shared" si="3"/>
        <v>Th</v>
      </c>
      <c r="W15" s="36" t="str">
        <f t="shared" si="3"/>
        <v>Fr</v>
      </c>
      <c r="X15" s="37" t="str">
        <f t="shared" si="3"/>
        <v>Sa</v>
      </c>
      <c r="Z15" s="18"/>
      <c r="AA15" s="19"/>
      <c r="AB15" s="20"/>
    </row>
    <row r="16" spans="2:28" s="15" customFormat="1" ht="12.75">
      <c r="B16" s="38">
        <f>IF(Data!$E$23=B15,1,IF(SUM($A16:A16)&gt;0,A16+1,""))</f>
      </c>
      <c r="C16" s="39">
        <f>IF(Data!$E$23=C15,1,IF(SUM($A16:B16)&gt;0,B16+1,""))</f>
      </c>
      <c r="D16" s="39">
        <f>IF(Data!$E$23=D15,1,IF(SUM($A16:C16)&gt;0,C16+1,""))</f>
      </c>
      <c r="E16" s="39">
        <f>IF(Data!$E$23=E15,1,IF(SUM($A16:D16)&gt;0,D16+1,""))</f>
      </c>
      <c r="F16" s="39">
        <f>IF(Data!$E$23=F15,1,IF(SUM($A16:E16)&gt;0,E16+1,""))</f>
        <v>1</v>
      </c>
      <c r="G16" s="39">
        <f>IF(Data!$E$23=G15,1,IF(SUM($A16:F16)&gt;0,F16+1,""))</f>
        <v>2</v>
      </c>
      <c r="H16" s="40">
        <f>IF(Data!$E$23=H15,1,IF(SUM($A16:G16)&gt;0,G16+1,""))</f>
        <v>3</v>
      </c>
      <c r="I16" s="44"/>
      <c r="J16" s="38">
        <f>IF(Data!$F$23=J15,1,IF(SUM($I16:I16)&gt;0,I16+1,""))</f>
        <v>1</v>
      </c>
      <c r="K16" s="39">
        <f>IF(Data!$F$23=K15,1,IF(SUM($I16:J16)&gt;0,J16+1,""))</f>
        <v>2</v>
      </c>
      <c r="L16" s="39">
        <f>IF(Data!$F$23=L15,1,IF(SUM($I16:K16)&gt;0,K16+1,""))</f>
        <v>3</v>
      </c>
      <c r="M16" s="39">
        <f>IF(Data!$F$23=M15,1,IF(SUM($I16:L16)&gt;0,L16+1,""))</f>
        <v>4</v>
      </c>
      <c r="N16" s="39">
        <f>IF(Data!$F$23=N15,1,IF(SUM($I16:M16)&gt;0,M16+1,""))</f>
        <v>5</v>
      </c>
      <c r="O16" s="39">
        <f>IF(Data!$F$23=O15,1,IF(SUM($I16:N16)&gt;0,N16+1,""))</f>
        <v>6</v>
      </c>
      <c r="P16" s="40">
        <f>IF(Data!$F$23=P15,1,IF(SUM($I16:O16)&gt;0,O16+1,""))</f>
        <v>7</v>
      </c>
      <c r="Q16" s="44"/>
      <c r="R16" s="38">
        <f>IF(Data!$G$23=R15,1,IF(SUM($Q16:Q16)&gt;0,Q16+1,""))</f>
        <v>1</v>
      </c>
      <c r="S16" s="39">
        <f>IF(Data!$G$23=S15,1,IF(SUM($Q16:R16)&gt;0,R16+1,""))</f>
        <v>2</v>
      </c>
      <c r="T16" s="39">
        <f>IF(Data!$G$23=T15,1,IF(SUM($Q16:S16)&gt;0,S16+1,""))</f>
        <v>3</v>
      </c>
      <c r="U16" s="39">
        <f>IF(Data!$G$23=U15,1,IF(SUM($Q16:T16)&gt;0,T16+1,""))</f>
        <v>4</v>
      </c>
      <c r="V16" s="39">
        <f>IF(Data!$G$23=V15,1,IF(SUM($Q16:U16)&gt;0,U16+1,""))</f>
        <v>5</v>
      </c>
      <c r="W16" s="39">
        <f>IF(Data!$G$23=W15,1,IF(SUM($Q16:V16)&gt;0,V16+1,""))</f>
        <v>6</v>
      </c>
      <c r="X16" s="40">
        <f>IF(Data!$G$23=X15,1,IF(SUM($Q16:W16)&gt;0,W16+1,""))</f>
        <v>7</v>
      </c>
      <c r="Z16" s="18"/>
      <c r="AA16" s="85"/>
      <c r="AB16" s="20"/>
    </row>
    <row r="17" spans="2:28" s="15" customFormat="1" ht="12.75">
      <c r="B17" s="38">
        <f>H16+1</f>
        <v>4</v>
      </c>
      <c r="C17" s="39">
        <f aca="true" t="shared" si="4" ref="C17:H17">B17+1</f>
        <v>5</v>
      </c>
      <c r="D17" s="39">
        <f t="shared" si="4"/>
        <v>6</v>
      </c>
      <c r="E17" s="39">
        <f t="shared" si="4"/>
        <v>7</v>
      </c>
      <c r="F17" s="39">
        <f t="shared" si="4"/>
        <v>8</v>
      </c>
      <c r="G17" s="39">
        <f t="shared" si="4"/>
        <v>9</v>
      </c>
      <c r="H17" s="40">
        <f t="shared" si="4"/>
        <v>10</v>
      </c>
      <c r="I17" s="44"/>
      <c r="J17" s="38">
        <f>P16+1</f>
        <v>8</v>
      </c>
      <c r="K17" s="39">
        <f aca="true" t="shared" si="5" ref="K17:P17">J17+1</f>
        <v>9</v>
      </c>
      <c r="L17" s="39">
        <f t="shared" si="5"/>
        <v>10</v>
      </c>
      <c r="M17" s="39">
        <f t="shared" si="5"/>
        <v>11</v>
      </c>
      <c r="N17" s="39">
        <f t="shared" si="5"/>
        <v>12</v>
      </c>
      <c r="O17" s="39">
        <f t="shared" si="5"/>
        <v>13</v>
      </c>
      <c r="P17" s="40">
        <f t="shared" si="5"/>
        <v>14</v>
      </c>
      <c r="Q17" s="44"/>
      <c r="R17" s="38">
        <f>X16+1</f>
        <v>8</v>
      </c>
      <c r="S17" s="39">
        <f aca="true" t="shared" si="6" ref="S17:X17">R17+1</f>
        <v>9</v>
      </c>
      <c r="T17" s="39">
        <f t="shared" si="6"/>
        <v>10</v>
      </c>
      <c r="U17" s="39">
        <f t="shared" si="6"/>
        <v>11</v>
      </c>
      <c r="V17" s="39">
        <f t="shared" si="6"/>
        <v>12</v>
      </c>
      <c r="W17" s="39">
        <f t="shared" si="6"/>
        <v>13</v>
      </c>
      <c r="X17" s="40">
        <f t="shared" si="6"/>
        <v>14</v>
      </c>
      <c r="Z17" s="18"/>
      <c r="AA17" s="85"/>
      <c r="AB17" s="20"/>
    </row>
    <row r="18" spans="2:28" s="15" customFormat="1" ht="12.75">
      <c r="B18" s="38">
        <f>IF(B17="","",IF(B17+7&gt;Data!$H$6,"",B17+7))</f>
        <v>11</v>
      </c>
      <c r="C18" s="39">
        <f>IF(C17="","",IF(C17+7&gt;Data!$H$6,"",C17+7))</f>
        <v>12</v>
      </c>
      <c r="D18" s="39">
        <f>IF(D17="","",IF(D17+7&gt;Data!$H$6,"",D17+7))</f>
        <v>13</v>
      </c>
      <c r="E18" s="39">
        <f>IF(E17="","",IF(E17+7&gt;Data!$H$6,"",E17+7))</f>
        <v>14</v>
      </c>
      <c r="F18" s="39">
        <f>IF(F17="","",IF(F17+7&gt;Data!$H$6,"",F17+7))</f>
        <v>15</v>
      </c>
      <c r="G18" s="39">
        <f>IF(G17="","",IF(G17+7&gt;Data!$H$6,"",G17+7))</f>
        <v>16</v>
      </c>
      <c r="H18" s="40">
        <f>IF(H17="","",IF(H17+7&gt;Data!$H$6,"",H17+7))</f>
        <v>17</v>
      </c>
      <c r="I18" s="44"/>
      <c r="J18" s="38">
        <f>IF(J17="","",IF(J17+7&gt;Data!$H$7,"",J17+7))</f>
        <v>15</v>
      </c>
      <c r="K18" s="39">
        <f>IF(K17="","",IF(K17+7&gt;Data!$H$7,"",K17+7))</f>
        <v>16</v>
      </c>
      <c r="L18" s="39">
        <f>IF(L17="","",IF(L17+7&gt;Data!$H$7,"",L17+7))</f>
        <v>17</v>
      </c>
      <c r="M18" s="39">
        <f>IF(M17="","",IF(M17+7&gt;Data!$H$7,"",M17+7))</f>
        <v>18</v>
      </c>
      <c r="N18" s="39">
        <f>IF(N17="","",IF(N17+7&gt;Data!$H$7,"",N17+7))</f>
        <v>19</v>
      </c>
      <c r="O18" s="39">
        <f>IF(O17="","",IF(O17+7&gt;Data!$H$7,"",O17+7))</f>
        <v>20</v>
      </c>
      <c r="P18" s="40">
        <f>IF(P17="","",IF(P17+7&gt;Data!$H$7,"",P17+7))</f>
        <v>21</v>
      </c>
      <c r="Q18" s="44"/>
      <c r="R18" s="38">
        <f>IF(R17="","",IF(R17+7&gt;Data!$H$8,"",R17+7))</f>
        <v>15</v>
      </c>
      <c r="S18" s="39">
        <f>IF(S17="","",IF(S17+7&gt;Data!$H$8,"",S17+7))</f>
        <v>16</v>
      </c>
      <c r="T18" s="39">
        <f>IF(T17="","",IF(T17+7&gt;Data!$H$8,"",T17+7))</f>
        <v>17</v>
      </c>
      <c r="U18" s="39">
        <f>IF(U17="","",IF(U17+7&gt;Data!$H$8,"",U17+7))</f>
        <v>18</v>
      </c>
      <c r="V18" s="39">
        <f>IF(V17="","",IF(V17+7&gt;Data!$H$8,"",V17+7))</f>
        <v>19</v>
      </c>
      <c r="W18" s="39">
        <f>IF(W17="","",IF(W17+7&gt;Data!$H$8,"",W17+7))</f>
        <v>20</v>
      </c>
      <c r="X18" s="40">
        <f>IF(X17="","",IF(X17+7&gt;Data!$H$8,"",X17+7))</f>
        <v>21</v>
      </c>
      <c r="Z18" s="18"/>
      <c r="AA18" s="85"/>
      <c r="AB18" s="20"/>
    </row>
    <row r="19" spans="2:28" s="15" customFormat="1" ht="12.75">
      <c r="B19" s="38">
        <f>IF(B18="","",IF(B18+7&gt;Data!$H$6,"",B18+7))</f>
        <v>18</v>
      </c>
      <c r="C19" s="39">
        <f>IF(C18="","",IF(C18+7&gt;Data!$H$6,"",C18+7))</f>
        <v>19</v>
      </c>
      <c r="D19" s="39">
        <f>IF(D18="","",IF(D18+7&gt;Data!$H$6,"",D18+7))</f>
        <v>20</v>
      </c>
      <c r="E19" s="39">
        <f>IF(E18="","",IF(E18+7&gt;Data!$H$6,"",E18+7))</f>
        <v>21</v>
      </c>
      <c r="F19" s="39">
        <f>IF(F18="","",IF(F18+7&gt;Data!$H$6,"",F18+7))</f>
        <v>22</v>
      </c>
      <c r="G19" s="39">
        <f>IF(G18="","",IF(G18+7&gt;Data!$H$6,"",G18+7))</f>
        <v>23</v>
      </c>
      <c r="H19" s="40">
        <f>IF(H18="","",IF(H18+7&gt;Data!$H$6,"",H18+7))</f>
        <v>24</v>
      </c>
      <c r="I19" s="44"/>
      <c r="J19" s="38">
        <f>IF(J18="","",IF(J18+7&gt;Data!$H$7,"",J18+7))</f>
        <v>22</v>
      </c>
      <c r="K19" s="39">
        <f>IF(K18="","",IF(K18+7&gt;Data!$H$7,"",K18+7))</f>
        <v>23</v>
      </c>
      <c r="L19" s="39">
        <f>IF(L18="","",IF(L18+7&gt;Data!$H$7,"",L18+7))</f>
        <v>24</v>
      </c>
      <c r="M19" s="39">
        <f>IF(M18="","",IF(M18+7&gt;Data!$H$7,"",M18+7))</f>
        <v>25</v>
      </c>
      <c r="N19" s="39">
        <f>IF(N18="","",IF(N18+7&gt;Data!$H$7,"",N18+7))</f>
        <v>26</v>
      </c>
      <c r="O19" s="39">
        <f>IF(O18="","",IF(O18+7&gt;Data!$H$7,"",O18+7))</f>
        <v>27</v>
      </c>
      <c r="P19" s="40">
        <f>IF(P18="","",IF(P18+7&gt;Data!$H$7,"",P18+7))</f>
        <v>28</v>
      </c>
      <c r="Q19" s="44"/>
      <c r="R19" s="38">
        <f>IF(R18="","",IF(R18+7&gt;Data!$H$8,"",R18+7))</f>
        <v>22</v>
      </c>
      <c r="S19" s="39">
        <f>IF(S18="","",IF(S18+7&gt;Data!$H$8,"",S18+7))</f>
        <v>23</v>
      </c>
      <c r="T19" s="39">
        <f>IF(T18="","",IF(T18+7&gt;Data!$H$8,"",T18+7))</f>
        <v>24</v>
      </c>
      <c r="U19" s="39">
        <f>IF(U18="","",IF(U18+7&gt;Data!$H$8,"",U18+7))</f>
        <v>25</v>
      </c>
      <c r="V19" s="39">
        <f>IF(V18="","",IF(V18+7&gt;Data!$H$8,"",V18+7))</f>
        <v>26</v>
      </c>
      <c r="W19" s="39">
        <f>IF(W18="","",IF(W18+7&gt;Data!$H$8,"",W18+7))</f>
        <v>27</v>
      </c>
      <c r="X19" s="40">
        <f>IF(X18="","",IF(X18+7&gt;Data!$H$8,"",X18+7))</f>
        <v>28</v>
      </c>
      <c r="Z19" s="18"/>
      <c r="AA19" s="85"/>
      <c r="AB19" s="20"/>
    </row>
    <row r="20" spans="2:28" s="15" customFormat="1" ht="12.75">
      <c r="B20" s="38">
        <f>IF(B19="","",IF(B19+7&gt;Data!$H$6,"",B19+7))</f>
        <v>25</v>
      </c>
      <c r="C20" s="39">
        <f>IF(C19="","",IF(C19+7&gt;Data!$H$6,"",C19+7))</f>
        <v>26</v>
      </c>
      <c r="D20" s="39">
        <f>IF(D19="","",IF(D19+7&gt;Data!$H$6,"",D19+7))</f>
        <v>27</v>
      </c>
      <c r="E20" s="39">
        <f>IF(E19="","",IF(E19+7&gt;Data!$H$6,"",E19+7))</f>
        <v>28</v>
      </c>
      <c r="F20" s="39">
        <f>IF(F19="","",IF(F19+7&gt;Data!$H$6,"",F19+7))</f>
        <v>29</v>
      </c>
      <c r="G20" s="39">
        <f>IF(G19="","",IF(G19+7&gt;Data!$H$6,"",G19+7))</f>
        <v>30</v>
      </c>
      <c r="H20" s="40">
        <f>IF(H19="","",IF(H19+7&gt;Data!$H$6,"",H19+7))</f>
        <v>31</v>
      </c>
      <c r="I20" s="44"/>
      <c r="J20" s="38">
        <f>IF(J19="","",IF(J19+7&gt;Data!$H$7,"",J19+7))</f>
      </c>
      <c r="K20" s="39">
        <f>IF(K19="","",IF(K19+7&gt;Data!$H$7,"",K19+7))</f>
      </c>
      <c r="L20" s="39">
        <f>IF(L19="","",IF(L19+7&gt;Data!$H$7,"",L19+7))</f>
      </c>
      <c r="M20" s="39">
        <f>IF(M19="","",IF(M19+7&gt;Data!$H$7,"",M19+7))</f>
      </c>
      <c r="N20" s="39">
        <f>IF(N19="","",IF(N19+7&gt;Data!$H$7,"",N19+7))</f>
      </c>
      <c r="O20" s="39">
        <f>IF(O19="","",IF(O19+7&gt;Data!$H$7,"",O19+7))</f>
      </c>
      <c r="P20" s="40">
        <f>IF(P19="","",IF(P19+7&gt;Data!$H$7,"",P19+7))</f>
      </c>
      <c r="Q20" s="44"/>
      <c r="R20" s="38">
        <f>IF(R19="","",IF(R19+7&gt;Data!$H$8,"",R19+7))</f>
        <v>29</v>
      </c>
      <c r="S20" s="39">
        <f>IF(S19="","",IF(S19+7&gt;Data!$H$8,"",S19+7))</f>
        <v>30</v>
      </c>
      <c r="T20" s="39">
        <f>IF(T19="","",IF(T19+7&gt;Data!$H$8,"",T19+7))</f>
        <v>31</v>
      </c>
      <c r="U20" s="39">
        <f>IF(U19="","",IF(U19+7&gt;Data!$H$8,"",U19+7))</f>
      </c>
      <c r="V20" s="39">
        <f>IF(V19="","",IF(V19+7&gt;Data!$H$8,"",V19+7))</f>
      </c>
      <c r="W20" s="39">
        <f>IF(W19="","",IF(W19+7&gt;Data!$H$8,"",W19+7))</f>
      </c>
      <c r="X20" s="40">
        <f>IF(X19="","",IF(X19+7&gt;Data!$H$8,"",X19+7))</f>
      </c>
      <c r="Z20" s="18"/>
      <c r="AA20" s="85"/>
      <c r="AB20" s="20"/>
    </row>
    <row r="21" spans="2:28" s="15" customFormat="1" ht="12.75">
      <c r="B21" s="76">
        <f>IF(B20="","",IF(B20+7&gt;Data!$H$6,"",B20+7))</f>
      </c>
      <c r="C21" s="42">
        <f>IF(C20="","",IF(C20+7&gt;Data!$H$6,"",C20+7))</f>
      </c>
      <c r="D21" s="42">
        <f>IF(D20="","",IF(D20+7&gt;Data!$H$6,"",D20+7))</f>
      </c>
      <c r="E21" s="42">
        <f>IF(E20="","",IF(E20+7&gt;Data!$H$6,"",E20+7))</f>
      </c>
      <c r="F21" s="42">
        <f>IF(F20="","",IF(F20+7&gt;Data!$H$6,"",F20+7))</f>
      </c>
      <c r="G21" s="42">
        <f>IF(G20="","",IF(G20+7&gt;Data!$H$6,"",G20+7))</f>
      </c>
      <c r="H21" s="43">
        <f>IF(H20="","",IF(H20+7&gt;Data!$H$6,"",H20+7))</f>
      </c>
      <c r="I21" s="44"/>
      <c r="J21" s="76">
        <f>IF(J20="","",IF(J20+7&gt;Data!$H$7,"",J20+7))</f>
      </c>
      <c r="K21" s="42">
        <f>IF(K20="","",IF(K20+7&gt;Data!$H$7,"",K20+7))</f>
      </c>
      <c r="L21" s="42">
        <f>IF(L20="","",IF(L20+7&gt;Data!$H$7,"",L20+7))</f>
      </c>
      <c r="M21" s="42">
        <f>IF(M20="","",IF(M20+7&gt;Data!$H$7,"",M20+7))</f>
      </c>
      <c r="N21" s="42">
        <f>IF(N20="","",IF(N20+7&gt;Data!$H$7,"",N20+7))</f>
      </c>
      <c r="O21" s="42">
        <f>IF(O20="","",IF(O20+7&gt;Data!$H$7,"",O20+7))</f>
      </c>
      <c r="P21" s="43">
        <f>IF(P20="","",IF(P20+7&gt;Data!$H$7,"",P20+7))</f>
      </c>
      <c r="Q21" s="44"/>
      <c r="R21" s="41">
        <f>IF(R20="","",IF(R20+7&gt;Data!$H$8,"",R20+7))</f>
      </c>
      <c r="S21" s="42">
        <f>IF(S20="","",IF(S20+7&gt;Data!$H$8,"",S20+7))</f>
      </c>
      <c r="T21" s="42">
        <f>IF(T20="","",IF(T20+7&gt;Data!$H$8,"",T20+7))</f>
      </c>
      <c r="U21" s="42">
        <f>IF(U20="","",IF(U20+7&gt;Data!$H$8,"",U20+7))</f>
      </c>
      <c r="V21" s="42">
        <f>IF(V20="","",IF(V20+7&gt;Data!$H$8,"",V20+7))</f>
      </c>
      <c r="W21" s="42">
        <f>IF(W20="","",IF(W20+7&gt;Data!$H$8,"",W20+7))</f>
      </c>
      <c r="X21" s="43">
        <f>IF(X20="","",IF(X20+7&gt;Data!$H$8,"",X20+7))</f>
      </c>
      <c r="Z21" s="18"/>
      <c r="AA21" s="85"/>
      <c r="AB21" s="20"/>
    </row>
    <row r="22" spans="26:28" ht="12.75">
      <c r="Z22" s="18"/>
      <c r="AA22" s="21"/>
      <c r="AB22" s="20"/>
    </row>
    <row r="23" spans="2:28" ht="15.75">
      <c r="B23" s="47" t="s">
        <v>16</v>
      </c>
      <c r="C23" s="48"/>
      <c r="D23" s="48"/>
      <c r="E23" s="48"/>
      <c r="F23" s="48"/>
      <c r="G23" s="48"/>
      <c r="H23" s="49"/>
      <c r="I23" s="3"/>
      <c r="J23" s="47" t="s">
        <v>17</v>
      </c>
      <c r="K23" s="48"/>
      <c r="L23" s="48"/>
      <c r="M23" s="48"/>
      <c r="N23" s="48"/>
      <c r="O23" s="48"/>
      <c r="P23" s="49"/>
      <c r="Q23" s="3"/>
      <c r="R23" s="47" t="s">
        <v>18</v>
      </c>
      <c r="S23" s="48"/>
      <c r="T23" s="48"/>
      <c r="U23" s="48"/>
      <c r="V23" s="48"/>
      <c r="W23" s="48"/>
      <c r="X23" s="49"/>
      <c r="Z23" s="18"/>
      <c r="AA23" s="21"/>
      <c r="AB23" s="20"/>
    </row>
    <row r="24" spans="2:28" ht="12.75">
      <c r="B24" s="35" t="str">
        <f>B15</f>
        <v>Su</v>
      </c>
      <c r="C24" s="36" t="str">
        <f aca="true" t="shared" si="7" ref="C24:H24">C15</f>
        <v>Mo</v>
      </c>
      <c r="D24" s="36" t="str">
        <f t="shared" si="7"/>
        <v>Tu</v>
      </c>
      <c r="E24" s="36" t="str">
        <f t="shared" si="7"/>
        <v>We</v>
      </c>
      <c r="F24" s="36" t="str">
        <f t="shared" si="7"/>
        <v>Th</v>
      </c>
      <c r="G24" s="36" t="str">
        <f t="shared" si="7"/>
        <v>Fr</v>
      </c>
      <c r="H24" s="37" t="str">
        <f t="shared" si="7"/>
        <v>Sa</v>
      </c>
      <c r="I24" s="4"/>
      <c r="J24" s="35" t="str">
        <f>B15</f>
        <v>Su</v>
      </c>
      <c r="K24" s="36" t="str">
        <f aca="true" t="shared" si="8" ref="K24:P24">C15</f>
        <v>Mo</v>
      </c>
      <c r="L24" s="36" t="str">
        <f t="shared" si="8"/>
        <v>Tu</v>
      </c>
      <c r="M24" s="36" t="str">
        <f t="shared" si="8"/>
        <v>We</v>
      </c>
      <c r="N24" s="36" t="str">
        <f t="shared" si="8"/>
        <v>Th</v>
      </c>
      <c r="O24" s="36" t="str">
        <f t="shared" si="8"/>
        <v>Fr</v>
      </c>
      <c r="P24" s="37" t="str">
        <f t="shared" si="8"/>
        <v>Sa</v>
      </c>
      <c r="Q24" s="4"/>
      <c r="R24" s="35" t="str">
        <f>B15</f>
        <v>Su</v>
      </c>
      <c r="S24" s="36" t="str">
        <f aca="true" t="shared" si="9" ref="S24:X24">C15</f>
        <v>Mo</v>
      </c>
      <c r="T24" s="36" t="str">
        <f t="shared" si="9"/>
        <v>Tu</v>
      </c>
      <c r="U24" s="36" t="str">
        <f t="shared" si="9"/>
        <v>We</v>
      </c>
      <c r="V24" s="36" t="str">
        <f t="shared" si="9"/>
        <v>Th</v>
      </c>
      <c r="W24" s="36" t="str">
        <f t="shared" si="9"/>
        <v>Fr</v>
      </c>
      <c r="X24" s="37" t="str">
        <f t="shared" si="9"/>
        <v>Sa</v>
      </c>
      <c r="Z24" s="18"/>
      <c r="AA24" s="21"/>
      <c r="AB24" s="20"/>
    </row>
    <row r="25" spans="2:28" s="15" customFormat="1" ht="12.75">
      <c r="B25" s="38">
        <f>IF(Data!$H$23=B24,1,IF(SUM($A25:A25)&gt;0,A25+1,""))</f>
      </c>
      <c r="C25" s="39">
        <f>IF(Data!$H$23=C24,1,IF(SUM($A25:B25)&gt;0,B25+1,""))</f>
      </c>
      <c r="D25" s="39">
        <f>IF(Data!$H$23=D24,1,IF(SUM($A25:C25)&gt;0,C25+1,""))</f>
      </c>
      <c r="E25" s="39">
        <f>IF(Data!$H$23=E24,1,IF(SUM($A25:D25)&gt;0,D25+1,""))</f>
        <v>1</v>
      </c>
      <c r="F25" s="39">
        <f>IF(Data!$H$23=F24,1,IF(SUM($A25:E25)&gt;0,E25+1,""))</f>
        <v>2</v>
      </c>
      <c r="G25" s="39">
        <f>IF(Data!$H$23=G24,1,IF(SUM($A25:F25)&gt;0,F25+1,""))</f>
        <v>3</v>
      </c>
      <c r="H25" s="40">
        <f>IF(Data!$H$23=H24,1,IF(SUM($A25:G25)&gt;0,G25+1,""))</f>
        <v>4</v>
      </c>
      <c r="I25" s="44"/>
      <c r="J25" s="38">
        <f>IF(Data!$I$23=J24,1,IF(SUM($I25:I25)&gt;0,I25+1,""))</f>
      </c>
      <c r="K25" s="39">
        <f>IF(Data!$I$23=K24,1,IF(SUM($I25:J25)&gt;0,J25+1,""))</f>
      </c>
      <c r="L25" s="39">
        <f>IF(Data!$I$23=L24,1,IF(SUM($I25:K25)&gt;0,K25+1,""))</f>
      </c>
      <c r="M25" s="39">
        <f>IF(Data!$I$23=M24,1,IF(SUM($I25:L25)&gt;0,L25+1,""))</f>
      </c>
      <c r="N25" s="39">
        <f>IF(Data!$I$23=N24,1,IF(SUM($I25:M25)&gt;0,M25+1,""))</f>
      </c>
      <c r="O25" s="39">
        <f>IF(Data!$I$23=O24,1,IF(SUM($I25:N25)&gt;0,N25+1,""))</f>
        <v>1</v>
      </c>
      <c r="P25" s="40">
        <f>IF(Data!$I$23=P24,1,IF(SUM($I25:O25)&gt;0,O25+1,""))</f>
        <v>2</v>
      </c>
      <c r="Q25" s="44"/>
      <c r="R25" s="38">
        <f>IF(Data!$J$23=R24,1,IF(SUM($Q25:Q25)&gt;0,Q25+1,""))</f>
      </c>
      <c r="S25" s="39">
        <f>IF(Data!$J$23=S24,1,IF(SUM($Q25:R25)&gt;0,R25+1,""))</f>
        <v>1</v>
      </c>
      <c r="T25" s="39">
        <f>IF(Data!$J$23=T24,1,IF(SUM($Q25:S25)&gt;0,S25+1,""))</f>
        <v>2</v>
      </c>
      <c r="U25" s="39">
        <f>IF(Data!$J$23=U24,1,IF(SUM($Q25:T25)&gt;0,T25+1,""))</f>
        <v>3</v>
      </c>
      <c r="V25" s="39">
        <f>IF(Data!$J$23=V24,1,IF(SUM($Q25:U25)&gt;0,U25+1,""))</f>
        <v>4</v>
      </c>
      <c r="W25" s="39">
        <f>IF(Data!$J$23=W24,1,IF(SUM($Q25:V25)&gt;0,V25+1,""))</f>
        <v>5</v>
      </c>
      <c r="X25" s="40">
        <f>IF(Data!$J$23=X24,1,IF(SUM($Q25:W25)&gt;0,W25+1,""))</f>
        <v>6</v>
      </c>
      <c r="Z25" s="18"/>
      <c r="AA25" s="85"/>
      <c r="AB25" s="20"/>
    </row>
    <row r="26" spans="2:28" s="15" customFormat="1" ht="12.75">
      <c r="B26" s="38">
        <f>H25+1</f>
        <v>5</v>
      </c>
      <c r="C26" s="39">
        <f aca="true" t="shared" si="10" ref="C26:H26">B26+1</f>
        <v>6</v>
      </c>
      <c r="D26" s="39">
        <f t="shared" si="10"/>
        <v>7</v>
      </c>
      <c r="E26" s="39">
        <f t="shared" si="10"/>
        <v>8</v>
      </c>
      <c r="F26" s="39">
        <f t="shared" si="10"/>
        <v>9</v>
      </c>
      <c r="G26" s="39">
        <f t="shared" si="10"/>
        <v>10</v>
      </c>
      <c r="H26" s="40">
        <f t="shared" si="10"/>
        <v>11</v>
      </c>
      <c r="I26" s="44"/>
      <c r="J26" s="38">
        <f>P25+1</f>
        <v>3</v>
      </c>
      <c r="K26" s="39">
        <f aca="true" t="shared" si="11" ref="K26:P26">J26+1</f>
        <v>4</v>
      </c>
      <c r="L26" s="39">
        <f t="shared" si="11"/>
        <v>5</v>
      </c>
      <c r="M26" s="39">
        <f t="shared" si="11"/>
        <v>6</v>
      </c>
      <c r="N26" s="39">
        <f t="shared" si="11"/>
        <v>7</v>
      </c>
      <c r="O26" s="39">
        <f t="shared" si="11"/>
        <v>8</v>
      </c>
      <c r="P26" s="40">
        <f t="shared" si="11"/>
        <v>9</v>
      </c>
      <c r="Q26" s="44"/>
      <c r="R26" s="38">
        <f>X25+1</f>
        <v>7</v>
      </c>
      <c r="S26" s="39">
        <f aca="true" t="shared" si="12" ref="S26:X26">R26+1</f>
        <v>8</v>
      </c>
      <c r="T26" s="39">
        <f t="shared" si="12"/>
        <v>9</v>
      </c>
      <c r="U26" s="39">
        <f t="shared" si="12"/>
        <v>10</v>
      </c>
      <c r="V26" s="39">
        <f t="shared" si="12"/>
        <v>11</v>
      </c>
      <c r="W26" s="39">
        <f t="shared" si="12"/>
        <v>12</v>
      </c>
      <c r="X26" s="40">
        <f t="shared" si="12"/>
        <v>13</v>
      </c>
      <c r="Z26" s="18"/>
      <c r="AA26" s="85"/>
      <c r="AB26" s="20"/>
    </row>
    <row r="27" spans="2:28" s="15" customFormat="1" ht="12.75">
      <c r="B27" s="38">
        <f>IF(B26="","",IF(B26+7&gt;Data!$H$9,"",B26+7))</f>
        <v>12</v>
      </c>
      <c r="C27" s="39">
        <f>IF(C26="","",IF(C26+7&gt;Data!$H$9,"",C26+7))</f>
        <v>13</v>
      </c>
      <c r="D27" s="39">
        <f>IF(D26="","",IF(D26+7&gt;Data!$H$9,"",D26+7))</f>
        <v>14</v>
      </c>
      <c r="E27" s="39">
        <f>IF(E26="","",IF(E26+7&gt;Data!$H$9,"",E26+7))</f>
        <v>15</v>
      </c>
      <c r="F27" s="39">
        <f>IF(F26="","",IF(F26+7&gt;Data!$H$9,"",F26+7))</f>
        <v>16</v>
      </c>
      <c r="G27" s="39">
        <f>IF(G26="","",IF(G26+7&gt;Data!$H$9,"",G26+7))</f>
        <v>17</v>
      </c>
      <c r="H27" s="40">
        <f>IF(H26="","",IF(H26+7&gt;Data!$H$9,"",H26+7))</f>
        <v>18</v>
      </c>
      <c r="I27" s="44"/>
      <c r="J27" s="38">
        <f>IF(J26="","",IF(J26+7&gt;Data!$H$10,"",J26+7))</f>
        <v>10</v>
      </c>
      <c r="K27" s="39">
        <f>IF(K26="","",IF(K26+7&gt;Data!$H$10,"",K26+7))</f>
        <v>11</v>
      </c>
      <c r="L27" s="39">
        <f>IF(L26="","",IF(L26+7&gt;Data!$H$10,"",L26+7))</f>
        <v>12</v>
      </c>
      <c r="M27" s="39">
        <f>IF(M26="","",IF(M26+7&gt;Data!$H$10,"",M26+7))</f>
        <v>13</v>
      </c>
      <c r="N27" s="39">
        <f>IF(N26="","",IF(N26+7&gt;Data!$H$10,"",N26+7))</f>
        <v>14</v>
      </c>
      <c r="O27" s="39">
        <f>IF(O26="","",IF(O26+7&gt;Data!$H$10,"",O26+7))</f>
        <v>15</v>
      </c>
      <c r="P27" s="40">
        <f>IF(P26="","",IF(P26+7&gt;Data!$H$10,"",P26+7))</f>
        <v>16</v>
      </c>
      <c r="Q27" s="44"/>
      <c r="R27" s="38">
        <f>IF(R26="","",IF(R26+7&gt;Data!$H$11,"",R26+7))</f>
        <v>14</v>
      </c>
      <c r="S27" s="39">
        <f>IF(S26="","",IF(S26+7&gt;Data!$H$11,"",S26+7))</f>
        <v>15</v>
      </c>
      <c r="T27" s="39">
        <f>IF(T26="","",IF(T26+7&gt;Data!$H$11,"",T26+7))</f>
        <v>16</v>
      </c>
      <c r="U27" s="39">
        <f>IF(U26="","",IF(U26+7&gt;Data!$H$11,"",U26+7))</f>
        <v>17</v>
      </c>
      <c r="V27" s="39">
        <f>IF(V26="","",IF(V26+7&gt;Data!$H$11,"",V26+7))</f>
        <v>18</v>
      </c>
      <c r="W27" s="39">
        <f>IF(W26="","",IF(W26+7&gt;Data!$H$11,"",W26+7))</f>
        <v>19</v>
      </c>
      <c r="X27" s="40">
        <f>IF(X26="","",IF(X26+7&gt;Data!$H$11,"",X26+7))</f>
        <v>20</v>
      </c>
      <c r="Z27" s="18"/>
      <c r="AA27" s="85"/>
      <c r="AB27" s="20"/>
    </row>
    <row r="28" spans="2:28" s="15" customFormat="1" ht="12.75">
      <c r="B28" s="38">
        <f>IF(B27="","",IF(B27+7&gt;Data!$H$9,"",B27+7))</f>
        <v>19</v>
      </c>
      <c r="C28" s="39">
        <f>IF(C27="","",IF(C27+7&gt;Data!$H$9,"",C27+7))</f>
        <v>20</v>
      </c>
      <c r="D28" s="39">
        <f>IF(D27="","",IF(D27+7&gt;Data!$H$9,"",D27+7))</f>
        <v>21</v>
      </c>
      <c r="E28" s="39">
        <f>IF(E27="","",IF(E27+7&gt;Data!$H$9,"",E27+7))</f>
        <v>22</v>
      </c>
      <c r="F28" s="39">
        <f>IF(F27="","",IF(F27+7&gt;Data!$H$9,"",F27+7))</f>
        <v>23</v>
      </c>
      <c r="G28" s="39">
        <f>IF(G27="","",IF(G27+7&gt;Data!$H$9,"",G27+7))</f>
        <v>24</v>
      </c>
      <c r="H28" s="40">
        <f>IF(H27="","",IF(H27+7&gt;Data!$H$9,"",H27+7))</f>
        <v>25</v>
      </c>
      <c r="I28" s="44"/>
      <c r="J28" s="38">
        <f>IF(J27="","",IF(J27+7&gt;Data!$H$10,"",J27+7))</f>
        <v>17</v>
      </c>
      <c r="K28" s="39">
        <f>IF(K27="","",IF(K27+7&gt;Data!$H$10,"",K27+7))</f>
        <v>18</v>
      </c>
      <c r="L28" s="39">
        <f>IF(L27="","",IF(L27+7&gt;Data!$H$10,"",L27+7))</f>
        <v>19</v>
      </c>
      <c r="M28" s="39">
        <f>IF(M27="","",IF(M27+7&gt;Data!$H$10,"",M27+7))</f>
        <v>20</v>
      </c>
      <c r="N28" s="39">
        <f>IF(N27="","",IF(N27+7&gt;Data!$H$10,"",N27+7))</f>
        <v>21</v>
      </c>
      <c r="O28" s="39">
        <f>IF(O27="","",IF(O27+7&gt;Data!$H$10,"",O27+7))</f>
        <v>22</v>
      </c>
      <c r="P28" s="40">
        <f>IF(P27="","",IF(P27+7&gt;Data!$H$10,"",P27+7))</f>
        <v>23</v>
      </c>
      <c r="Q28" s="44"/>
      <c r="R28" s="38">
        <f>IF(R27="","",IF(R27+7&gt;Data!$H$11,"",R27+7))</f>
        <v>21</v>
      </c>
      <c r="S28" s="39">
        <f>IF(S27="","",IF(S27+7&gt;Data!$H$11,"",S27+7))</f>
        <v>22</v>
      </c>
      <c r="T28" s="39">
        <f>IF(T27="","",IF(T27+7&gt;Data!$H$11,"",T27+7))</f>
        <v>23</v>
      </c>
      <c r="U28" s="39">
        <f>IF(U27="","",IF(U27+7&gt;Data!$H$11,"",U27+7))</f>
        <v>24</v>
      </c>
      <c r="V28" s="39">
        <f>IF(V27="","",IF(V27+7&gt;Data!$H$11,"",V27+7))</f>
        <v>25</v>
      </c>
      <c r="W28" s="39">
        <f>IF(W27="","",IF(W27+7&gt;Data!$H$11,"",W27+7))</f>
        <v>26</v>
      </c>
      <c r="X28" s="40">
        <f>IF(X27="","",IF(X27+7&gt;Data!$H$11,"",X27+7))</f>
        <v>27</v>
      </c>
      <c r="Z28" s="18"/>
      <c r="AA28" s="85"/>
      <c r="AB28" s="20"/>
    </row>
    <row r="29" spans="2:28" s="15" customFormat="1" ht="12.75">
      <c r="B29" s="38">
        <f>IF(B28="","",IF(B28+7&gt;Data!$H$9,"",B28+7))</f>
        <v>26</v>
      </c>
      <c r="C29" s="39">
        <f>IF(C28="","",IF(C28+7&gt;Data!$H$9,"",C28+7))</f>
        <v>27</v>
      </c>
      <c r="D29" s="39">
        <f>IF(D28="","",IF(D28+7&gt;Data!$H$9,"",D28+7))</f>
        <v>28</v>
      </c>
      <c r="E29" s="39">
        <f>IF(E28="","",IF(E28+7&gt;Data!$H$9,"",E28+7))</f>
        <v>29</v>
      </c>
      <c r="F29" s="39">
        <f>IF(F28="","",IF(F28+7&gt;Data!$H$9,"",F28+7))</f>
        <v>30</v>
      </c>
      <c r="G29" s="39">
        <f>IF(G28="","",IF(G28+7&gt;Data!$H$9,"",G28+7))</f>
      </c>
      <c r="H29" s="40">
        <f>IF(H28="","",IF(H28+7&gt;Data!$H$9,"",H28+7))</f>
      </c>
      <c r="I29" s="44"/>
      <c r="J29" s="38">
        <f>IF(J28="","",IF(J28+7&gt;Data!$H$10,"",J28+7))</f>
        <v>24</v>
      </c>
      <c r="K29" s="39">
        <f>IF(K28="","",IF(K28+7&gt;Data!$H$10,"",K28+7))</f>
        <v>25</v>
      </c>
      <c r="L29" s="39">
        <f>IF(L28="","",IF(L28+7&gt;Data!$H$10,"",L28+7))</f>
        <v>26</v>
      </c>
      <c r="M29" s="39">
        <f>IF(M28="","",IF(M28+7&gt;Data!$H$10,"",M28+7))</f>
        <v>27</v>
      </c>
      <c r="N29" s="39">
        <f>IF(N28="","",IF(N28+7&gt;Data!$H$10,"",N28+7))</f>
        <v>28</v>
      </c>
      <c r="O29" s="39">
        <f>IF(O28="","",IF(O28+7&gt;Data!$H$10,"",O28+7))</f>
        <v>29</v>
      </c>
      <c r="P29" s="40">
        <f>IF(P28="","",IF(P28+7&gt;Data!$H$10,"",P28+7))</f>
        <v>30</v>
      </c>
      <c r="Q29" s="44"/>
      <c r="R29" s="38">
        <f>IF(R28="","",IF(R28+7&gt;Data!$H$11,"",R28+7))</f>
        <v>28</v>
      </c>
      <c r="S29" s="39">
        <f>IF(S28="","",IF(S28+7&gt;Data!$H$11,"",S28+7))</f>
        <v>29</v>
      </c>
      <c r="T29" s="39">
        <f>IF(T28="","",IF(T28+7&gt;Data!$H$11,"",T28+7))</f>
        <v>30</v>
      </c>
      <c r="U29" s="39">
        <f>IF(U28="","",IF(U28+7&gt;Data!$H$11,"",U28+7))</f>
      </c>
      <c r="V29" s="39">
        <f>IF(V28="","",IF(V28+7&gt;Data!$H$11,"",V28+7))</f>
      </c>
      <c r="W29" s="39">
        <f>IF(W28="","",IF(W28+7&gt;Data!$H$11,"",W28+7))</f>
      </c>
      <c r="X29" s="40">
        <f>IF(X28="","",IF(X28+7&gt;Data!$H$11,"",X28+7))</f>
      </c>
      <c r="Z29" s="18"/>
      <c r="AA29" s="85"/>
      <c r="AB29" s="20"/>
    </row>
    <row r="30" spans="2:28" s="15" customFormat="1" ht="12.75">
      <c r="B30" s="41">
        <f>IF(B29="","",IF(B29+7&gt;Data!$H$9,"",B29+7))</f>
      </c>
      <c r="C30" s="42">
        <f>IF(C29="","",IF(C29+7&gt;Data!$H$9,"",C29+7))</f>
      </c>
      <c r="D30" s="42">
        <f>IF(D29="","",IF(D29+7&gt;Data!$H$9,"",D29+7))</f>
      </c>
      <c r="E30" s="42">
        <f>IF(E29="","",IF(E29+7&gt;Data!$H$9,"",E29+7))</f>
      </c>
      <c r="F30" s="42">
        <f>IF(F29="","",IF(F29+7&gt;Data!$H$9,"",F29+7))</f>
      </c>
      <c r="G30" s="42">
        <f>IF(G29="","",IF(G29+7&gt;Data!$H$9,"",G29+7))</f>
      </c>
      <c r="H30" s="43">
        <f>IF(H29="","",IF(H29+7&gt;Data!$H$9,"",H29+7))</f>
      </c>
      <c r="I30" s="44"/>
      <c r="J30" s="76">
        <f>IF(J29="","",IF(J29+7&gt;Data!$H$10,"",J29+7))</f>
        <v>31</v>
      </c>
      <c r="K30" s="42">
        <f>IF(K29="","",IF(K29+7&gt;Data!$H$10,"",K29+7))</f>
      </c>
      <c r="L30" s="42">
        <f>IF(L29="","",IF(L29+7&gt;Data!$H$10,"",L29+7))</f>
      </c>
      <c r="M30" s="42">
        <f>IF(M29="","",IF(M29+7&gt;Data!$H$10,"",M29+7))</f>
      </c>
      <c r="N30" s="42">
        <f>IF(N29="","",IF(N29+7&gt;Data!$H$10,"",N29+7))</f>
      </c>
      <c r="O30" s="42">
        <f>IF(O29="","",IF(O29+7&gt;Data!$H$10,"",O29+7))</f>
      </c>
      <c r="P30" s="43">
        <f>IF(P29="","",IF(P29+7&gt;Data!$H$10,"",P29+7))</f>
      </c>
      <c r="Q30" s="44"/>
      <c r="R30" s="41">
        <f>IF(R29="","",IF(R29+7&gt;Data!$H$11,"",R29+7))</f>
      </c>
      <c r="S30" s="42">
        <f>IF(S29="","",IF(S29+7&gt;Data!$H$11,"",S29+7))</f>
      </c>
      <c r="T30" s="42">
        <f>IF(T29="","",IF(T29+7&gt;Data!$H$11,"",T29+7))</f>
      </c>
      <c r="U30" s="42">
        <f>IF(U29="","",IF(U29+7&gt;Data!$H$11,"",U29+7))</f>
      </c>
      <c r="V30" s="42">
        <f>IF(V29="","",IF(V29+7&gt;Data!$H$11,"",V29+7))</f>
      </c>
      <c r="W30" s="42">
        <f>IF(W29="","",IF(W29+7&gt;Data!$H$11,"",W29+7))</f>
      </c>
      <c r="X30" s="43">
        <f>IF(X29="","",IF(X29+7&gt;Data!$H$11,"",X29+7))</f>
      </c>
      <c r="Z30" s="18"/>
      <c r="AA30" s="85"/>
      <c r="AB30" s="20"/>
    </row>
    <row r="31" spans="26:28" ht="12.75">
      <c r="Z31" s="18"/>
      <c r="AA31" s="21"/>
      <c r="AB31" s="20"/>
    </row>
    <row r="32" spans="2:28" ht="15.75">
      <c r="B32" s="47" t="s">
        <v>19</v>
      </c>
      <c r="C32" s="48"/>
      <c r="D32" s="48"/>
      <c r="E32" s="48"/>
      <c r="F32" s="48"/>
      <c r="G32" s="48"/>
      <c r="H32" s="49"/>
      <c r="I32" s="3"/>
      <c r="J32" s="47" t="s">
        <v>20</v>
      </c>
      <c r="K32" s="48"/>
      <c r="L32" s="48"/>
      <c r="M32" s="48"/>
      <c r="N32" s="48"/>
      <c r="O32" s="48"/>
      <c r="P32" s="49"/>
      <c r="Q32" s="3"/>
      <c r="R32" s="47" t="s">
        <v>21</v>
      </c>
      <c r="S32" s="48"/>
      <c r="T32" s="48"/>
      <c r="U32" s="48"/>
      <c r="V32" s="48"/>
      <c r="W32" s="48"/>
      <c r="X32" s="49"/>
      <c r="Z32" s="18"/>
      <c r="AA32" s="21"/>
      <c r="AB32" s="20"/>
    </row>
    <row r="33" spans="2:28" ht="12.75">
      <c r="B33" s="35" t="str">
        <f>B15</f>
        <v>Su</v>
      </c>
      <c r="C33" s="36" t="str">
        <f aca="true" t="shared" si="13" ref="C33:H33">C15</f>
        <v>Mo</v>
      </c>
      <c r="D33" s="36" t="str">
        <f t="shared" si="13"/>
        <v>Tu</v>
      </c>
      <c r="E33" s="36" t="str">
        <f t="shared" si="13"/>
        <v>We</v>
      </c>
      <c r="F33" s="36" t="str">
        <f t="shared" si="13"/>
        <v>Th</v>
      </c>
      <c r="G33" s="36" t="str">
        <f t="shared" si="13"/>
        <v>Fr</v>
      </c>
      <c r="H33" s="37" t="str">
        <f t="shared" si="13"/>
        <v>Sa</v>
      </c>
      <c r="I33" s="4"/>
      <c r="J33" s="35" t="str">
        <f>B15</f>
        <v>Su</v>
      </c>
      <c r="K33" s="36" t="str">
        <f aca="true" t="shared" si="14" ref="K33:P33">C15</f>
        <v>Mo</v>
      </c>
      <c r="L33" s="36" t="str">
        <f t="shared" si="14"/>
        <v>Tu</v>
      </c>
      <c r="M33" s="36" t="str">
        <f t="shared" si="14"/>
        <v>We</v>
      </c>
      <c r="N33" s="36" t="str">
        <f t="shared" si="14"/>
        <v>Th</v>
      </c>
      <c r="O33" s="36" t="str">
        <f t="shared" si="14"/>
        <v>Fr</v>
      </c>
      <c r="P33" s="37" t="str">
        <f t="shared" si="14"/>
        <v>Sa</v>
      </c>
      <c r="Q33" s="4"/>
      <c r="R33" s="35" t="str">
        <f>B15</f>
        <v>Su</v>
      </c>
      <c r="S33" s="36" t="str">
        <f aca="true" t="shared" si="15" ref="S33:X33">C15</f>
        <v>Mo</v>
      </c>
      <c r="T33" s="36" t="str">
        <f t="shared" si="15"/>
        <v>Tu</v>
      </c>
      <c r="U33" s="36" t="str">
        <f t="shared" si="15"/>
        <v>We</v>
      </c>
      <c r="V33" s="36" t="str">
        <f t="shared" si="15"/>
        <v>Th</v>
      </c>
      <c r="W33" s="36" t="str">
        <f t="shared" si="15"/>
        <v>Fr</v>
      </c>
      <c r="X33" s="37" t="str">
        <f t="shared" si="15"/>
        <v>Sa</v>
      </c>
      <c r="Z33" s="18"/>
      <c r="AA33" s="21"/>
      <c r="AB33" s="20"/>
    </row>
    <row r="34" spans="2:28" s="15" customFormat="1" ht="12.75">
      <c r="B34" s="38">
        <f>IF(Data!$K$23=B33,1,IF(SUM($A34:A34)&gt;0,A34+1,""))</f>
      </c>
      <c r="C34" s="39">
        <f>IF(Data!$K$23=C33,1,IF(SUM($A34:B34)&gt;0,B34+1,""))</f>
      </c>
      <c r="D34" s="39">
        <f>IF(Data!$K$23=D33,1,IF(SUM($A34:C34)&gt;0,C34+1,""))</f>
      </c>
      <c r="E34" s="39">
        <f>IF(Data!$K$23=E33,1,IF(SUM($A34:D34)&gt;0,D34+1,""))</f>
        <v>1</v>
      </c>
      <c r="F34" s="39">
        <f>IF(Data!$K$23=F33,1,IF(SUM($A34:E34)&gt;0,E34+1,""))</f>
        <v>2</v>
      </c>
      <c r="G34" s="39">
        <f>IF(Data!$K$23=G33,1,IF(SUM($A34:F34)&gt;0,F34+1,""))</f>
        <v>3</v>
      </c>
      <c r="H34" s="40">
        <f>IF(Data!$K$23=H33,1,IF(SUM($A34:G34)&gt;0,G34+1,""))</f>
        <v>4</v>
      </c>
      <c r="I34" s="44"/>
      <c r="J34" s="38">
        <f>IF(Data!$L$23=J33,1,IF(SUM($I34:I34)&gt;0,I34+1,""))</f>
      </c>
      <c r="K34" s="39">
        <f>IF(Data!$L$23=K33,1,IF(SUM($I34:J34)&gt;0,J34+1,""))</f>
      </c>
      <c r="L34" s="39">
        <f>IF(Data!$L$23=L33,1,IF(SUM($I34:K34)&gt;0,K34+1,""))</f>
      </c>
      <c r="M34" s="39">
        <f>IF(Data!$L$23=M33,1,IF(SUM($I34:L34)&gt;0,L34+1,""))</f>
      </c>
      <c r="N34" s="39">
        <f>IF(Data!$L$23=N33,1,IF(SUM($I34:M34)&gt;0,M34+1,""))</f>
      </c>
      <c r="O34" s="39">
        <f>IF(Data!$L$23=O33,1,IF(SUM($I34:N34)&gt;0,N34+1,""))</f>
      </c>
      <c r="P34" s="40">
        <f>IF(Data!$L$23=P33,1,IF(SUM($I34:O34)&gt;0,O34+1,""))</f>
        <v>1</v>
      </c>
      <c r="Q34" s="44"/>
      <c r="R34" s="38">
        <f>IF(Data!$M$23=R33,1,IF(SUM($Q34:Q34)&gt;0,Q34+1,""))</f>
      </c>
      <c r="S34" s="39">
        <f>IF(Data!$M$23=S33,1,IF(SUM($Q34:R34)&gt;0,R34+1,""))</f>
      </c>
      <c r="T34" s="39">
        <f>IF(Data!$M$23=T33,1,IF(SUM($Q34:S34)&gt;0,S34+1,""))</f>
        <v>1</v>
      </c>
      <c r="U34" s="39">
        <f>IF(Data!$M$23=U33,1,IF(SUM($Q34:T34)&gt;0,T34+1,""))</f>
        <v>2</v>
      </c>
      <c r="V34" s="39">
        <f>IF(Data!$M$23=V33,1,IF(SUM($Q34:U34)&gt;0,U34+1,""))</f>
        <v>3</v>
      </c>
      <c r="W34" s="39">
        <f>IF(Data!$M$23=W33,1,IF(SUM($Q34:V34)&gt;0,V34+1,""))</f>
        <v>4</v>
      </c>
      <c r="X34" s="40">
        <f>IF(Data!$M$23=X33,1,IF(SUM($Q34:W34)&gt;0,W34+1,""))</f>
        <v>5</v>
      </c>
      <c r="Z34" s="18"/>
      <c r="AA34" s="85"/>
      <c r="AB34" s="20"/>
    </row>
    <row r="35" spans="2:28" s="15" customFormat="1" ht="12.75">
      <c r="B35" s="38">
        <f>H34+1</f>
        <v>5</v>
      </c>
      <c r="C35" s="39">
        <f aca="true" t="shared" si="16" ref="C35:H35">B35+1</f>
        <v>6</v>
      </c>
      <c r="D35" s="39">
        <f t="shared" si="16"/>
        <v>7</v>
      </c>
      <c r="E35" s="39">
        <f t="shared" si="16"/>
        <v>8</v>
      </c>
      <c r="F35" s="39">
        <f t="shared" si="16"/>
        <v>9</v>
      </c>
      <c r="G35" s="39">
        <f t="shared" si="16"/>
        <v>10</v>
      </c>
      <c r="H35" s="40">
        <f t="shared" si="16"/>
        <v>11</v>
      </c>
      <c r="I35" s="44"/>
      <c r="J35" s="38">
        <f>P34+1</f>
        <v>2</v>
      </c>
      <c r="K35" s="39">
        <f aca="true" t="shared" si="17" ref="K35:P35">J35+1</f>
        <v>3</v>
      </c>
      <c r="L35" s="39">
        <f t="shared" si="17"/>
        <v>4</v>
      </c>
      <c r="M35" s="39">
        <f t="shared" si="17"/>
        <v>5</v>
      </c>
      <c r="N35" s="39">
        <f t="shared" si="17"/>
        <v>6</v>
      </c>
      <c r="O35" s="39">
        <f t="shared" si="17"/>
        <v>7</v>
      </c>
      <c r="P35" s="40">
        <f t="shared" si="17"/>
        <v>8</v>
      </c>
      <c r="Q35" s="44"/>
      <c r="R35" s="38">
        <f>X34+1</f>
        <v>6</v>
      </c>
      <c r="S35" s="39">
        <f aca="true" t="shared" si="18" ref="S35:X35">R35+1</f>
        <v>7</v>
      </c>
      <c r="T35" s="39">
        <f t="shared" si="18"/>
        <v>8</v>
      </c>
      <c r="U35" s="39">
        <f t="shared" si="18"/>
        <v>9</v>
      </c>
      <c r="V35" s="39">
        <f t="shared" si="18"/>
        <v>10</v>
      </c>
      <c r="W35" s="39">
        <f t="shared" si="18"/>
        <v>11</v>
      </c>
      <c r="X35" s="40">
        <f t="shared" si="18"/>
        <v>12</v>
      </c>
      <c r="Z35" s="18"/>
      <c r="AA35" s="85"/>
      <c r="AB35" s="20"/>
    </row>
    <row r="36" spans="2:28" s="15" customFormat="1" ht="12.75">
      <c r="B36" s="38">
        <f>IF(B35="","",IF(B35+7&gt;Data!$H$12,"",B35+7))</f>
        <v>12</v>
      </c>
      <c r="C36" s="39">
        <f>IF(C35="","",IF(C35+7&gt;Data!$H$12,"",C35+7))</f>
        <v>13</v>
      </c>
      <c r="D36" s="39">
        <f>IF(D35="","",IF(D35+7&gt;Data!$H$12,"",D35+7))</f>
        <v>14</v>
      </c>
      <c r="E36" s="39">
        <f>IF(E35="","",IF(E35+7&gt;Data!$H$12,"",E35+7))</f>
        <v>15</v>
      </c>
      <c r="F36" s="39">
        <f>IF(F35="","",IF(F35+7&gt;Data!$H$12,"",F35+7))</f>
        <v>16</v>
      </c>
      <c r="G36" s="39">
        <f>IF(G35="","",IF(G35+7&gt;Data!$H$12,"",G35+7))</f>
        <v>17</v>
      </c>
      <c r="H36" s="40">
        <f>IF(H35="","",IF(H35+7&gt;Data!$H$12,"",H35+7))</f>
        <v>18</v>
      </c>
      <c r="I36" s="44"/>
      <c r="J36" s="38">
        <f>IF(J35="","",IF(J35+7&gt;Data!$H$13,"",J35+7))</f>
        <v>9</v>
      </c>
      <c r="K36" s="39">
        <f>IF(K35="","",IF(K35+7&gt;Data!$H$13,"",K35+7))</f>
        <v>10</v>
      </c>
      <c r="L36" s="39">
        <f>IF(L35="","",IF(L35+7&gt;Data!$H$13,"",L35+7))</f>
        <v>11</v>
      </c>
      <c r="M36" s="39">
        <f>IF(M35="","",IF(M35+7&gt;Data!$H$13,"",M35+7))</f>
        <v>12</v>
      </c>
      <c r="N36" s="39">
        <f>IF(N35="","",IF(N35+7&gt;Data!$H$13,"",N35+7))</f>
        <v>13</v>
      </c>
      <c r="O36" s="39">
        <f>IF(O35="","",IF(O35+7&gt;Data!$H$13,"",O35+7))</f>
        <v>14</v>
      </c>
      <c r="P36" s="40">
        <f>IF(P35="","",IF(P35+7&gt;Data!$H$13,"",P35+7))</f>
        <v>15</v>
      </c>
      <c r="Q36" s="44"/>
      <c r="R36" s="38">
        <f>IF(R35="","",IF(R35+7&gt;Data!$H$14,"",R35+7))</f>
        <v>13</v>
      </c>
      <c r="S36" s="39">
        <f>IF(S35="","",IF(S35+7&gt;Data!$H$14,"",S35+7))</f>
        <v>14</v>
      </c>
      <c r="T36" s="39">
        <f>IF(T35="","",IF(T35+7&gt;Data!$H$14,"",T35+7))</f>
        <v>15</v>
      </c>
      <c r="U36" s="39">
        <f>IF(U35="","",IF(U35+7&gt;Data!$H$14,"",U35+7))</f>
        <v>16</v>
      </c>
      <c r="V36" s="39">
        <f>IF(V35="","",IF(V35+7&gt;Data!$H$14,"",V35+7))</f>
        <v>17</v>
      </c>
      <c r="W36" s="39">
        <f>IF(W35="","",IF(W35+7&gt;Data!$H$14,"",W35+7))</f>
        <v>18</v>
      </c>
      <c r="X36" s="40">
        <f>IF(X35="","",IF(X35+7&gt;Data!$H$14,"",X35+7))</f>
        <v>19</v>
      </c>
      <c r="Z36" s="18"/>
      <c r="AA36" s="85"/>
      <c r="AB36" s="20"/>
    </row>
    <row r="37" spans="2:28" s="15" customFormat="1" ht="12.75">
      <c r="B37" s="38">
        <f>IF(B36="","",IF(B36+7&gt;Data!$H$12,"",B36+7))</f>
        <v>19</v>
      </c>
      <c r="C37" s="39">
        <f>IF(C36="","",IF(C36+7&gt;Data!$H$12,"",C36+7))</f>
        <v>20</v>
      </c>
      <c r="D37" s="39">
        <f>IF(D36="","",IF(D36+7&gt;Data!$H$12,"",D36+7))</f>
        <v>21</v>
      </c>
      <c r="E37" s="39">
        <f>IF(E36="","",IF(E36+7&gt;Data!$H$12,"",E36+7))</f>
        <v>22</v>
      </c>
      <c r="F37" s="39">
        <f>IF(F36="","",IF(F36+7&gt;Data!$H$12,"",F36+7))</f>
        <v>23</v>
      </c>
      <c r="G37" s="39">
        <f>IF(G36="","",IF(G36+7&gt;Data!$H$12,"",G36+7))</f>
        <v>24</v>
      </c>
      <c r="H37" s="40">
        <f>IF(H36="","",IF(H36+7&gt;Data!$H$12,"",H36+7))</f>
        <v>25</v>
      </c>
      <c r="I37" s="44"/>
      <c r="J37" s="38">
        <f>IF(J36="","",IF(J36+7&gt;Data!$H$13,"",J36+7))</f>
        <v>16</v>
      </c>
      <c r="K37" s="39">
        <f>IF(K36="","",IF(K36+7&gt;Data!$H$13,"",K36+7))</f>
        <v>17</v>
      </c>
      <c r="L37" s="39">
        <f>IF(L36="","",IF(L36+7&gt;Data!$H$13,"",L36+7))</f>
        <v>18</v>
      </c>
      <c r="M37" s="39">
        <f>IF(M36="","",IF(M36+7&gt;Data!$H$13,"",M36+7))</f>
        <v>19</v>
      </c>
      <c r="N37" s="39">
        <f>IF(N36="","",IF(N36+7&gt;Data!$H$13,"",N36+7))</f>
        <v>20</v>
      </c>
      <c r="O37" s="39">
        <f>IF(O36="","",IF(O36+7&gt;Data!$H$13,"",O36+7))</f>
        <v>21</v>
      </c>
      <c r="P37" s="40">
        <f>IF(P36="","",IF(P36+7&gt;Data!$H$13,"",P36+7))</f>
        <v>22</v>
      </c>
      <c r="Q37" s="44"/>
      <c r="R37" s="38">
        <f>IF(R36="","",IF(R36+7&gt;Data!$H$14,"",R36+7))</f>
        <v>20</v>
      </c>
      <c r="S37" s="39">
        <f>IF(S36="","",IF(S36+7&gt;Data!$H$14,"",S36+7))</f>
        <v>21</v>
      </c>
      <c r="T37" s="39">
        <f>IF(T36="","",IF(T36+7&gt;Data!$H$14,"",T36+7))</f>
        <v>22</v>
      </c>
      <c r="U37" s="39">
        <f>IF(U36="","",IF(U36+7&gt;Data!$H$14,"",U36+7))</f>
        <v>23</v>
      </c>
      <c r="V37" s="39">
        <f>IF(V36="","",IF(V36+7&gt;Data!$H$14,"",V36+7))</f>
        <v>24</v>
      </c>
      <c r="W37" s="39">
        <f>IF(W36="","",IF(W36+7&gt;Data!$H$14,"",W36+7))</f>
        <v>25</v>
      </c>
      <c r="X37" s="40">
        <f>IF(X36="","",IF(X36+7&gt;Data!$H$14,"",X36+7))</f>
        <v>26</v>
      </c>
      <c r="Z37" s="18"/>
      <c r="AA37" s="85"/>
      <c r="AB37" s="20"/>
    </row>
    <row r="38" spans="2:28" s="15" customFormat="1" ht="12.75">
      <c r="B38" s="38">
        <f>IF(B37="","",IF(B37+7&gt;Data!$H$12,"",B37+7))</f>
        <v>26</v>
      </c>
      <c r="C38" s="39">
        <f>IF(C37="","",IF(C37+7&gt;Data!$H$12,"",C37+7))</f>
        <v>27</v>
      </c>
      <c r="D38" s="39">
        <f>IF(D37="","",IF(D37+7&gt;Data!$H$12,"",D37+7))</f>
        <v>28</v>
      </c>
      <c r="E38" s="39">
        <f>IF(E37="","",IF(E37+7&gt;Data!$H$12,"",E37+7))</f>
        <v>29</v>
      </c>
      <c r="F38" s="39">
        <f>IF(F37="","",IF(F37+7&gt;Data!$H$12,"",F37+7))</f>
        <v>30</v>
      </c>
      <c r="G38" s="39">
        <f>IF(G37="","",IF(G37+7&gt;Data!$H$12,"",G37+7))</f>
        <v>31</v>
      </c>
      <c r="H38" s="40">
        <f>IF(H37="","",IF(H37+7&gt;Data!$H$12,"",H37+7))</f>
      </c>
      <c r="I38" s="44"/>
      <c r="J38" s="38">
        <f>IF(J37="","",IF(J37+7&gt;Data!$H$13,"",J37+7))</f>
        <v>23</v>
      </c>
      <c r="K38" s="39">
        <f>IF(K37="","",IF(K37+7&gt;Data!$H$13,"",K37+7))</f>
        <v>24</v>
      </c>
      <c r="L38" s="39">
        <f>IF(L37="","",IF(L37+7&gt;Data!$H$13,"",L37+7))</f>
        <v>25</v>
      </c>
      <c r="M38" s="39">
        <f>IF(M37="","",IF(M37+7&gt;Data!$H$13,"",M37+7))</f>
        <v>26</v>
      </c>
      <c r="N38" s="39">
        <f>IF(N37="","",IF(N37+7&gt;Data!$H$13,"",N37+7))</f>
        <v>27</v>
      </c>
      <c r="O38" s="39">
        <f>IF(O37="","",IF(O37+7&gt;Data!$H$13,"",O37+7))</f>
        <v>28</v>
      </c>
      <c r="P38" s="40">
        <f>IF(P37="","",IF(P37+7&gt;Data!$H$13,"",P37+7))</f>
        <v>29</v>
      </c>
      <c r="Q38" s="44"/>
      <c r="R38" s="38">
        <f>IF(R37="","",IF(R37+7&gt;Data!$H$14,"",R37+7))</f>
        <v>27</v>
      </c>
      <c r="S38" s="39">
        <f>IF(S37="","",IF(S37+7&gt;Data!$H$14,"",S37+7))</f>
        <v>28</v>
      </c>
      <c r="T38" s="39">
        <f>IF(T37="","",IF(T37+7&gt;Data!$H$14,"",T37+7))</f>
        <v>29</v>
      </c>
      <c r="U38" s="39">
        <f>IF(U37="","",IF(U37+7&gt;Data!$H$14,"",U37+7))</f>
        <v>30</v>
      </c>
      <c r="V38" s="39">
        <f>IF(V37="","",IF(V37+7&gt;Data!$H$14,"",V37+7))</f>
      </c>
      <c r="W38" s="39">
        <f>IF(W37="","",IF(W37+7&gt;Data!$H$14,"",W37+7))</f>
      </c>
      <c r="X38" s="40">
        <f>IF(X37="","",IF(X37+7&gt;Data!$H$14,"",X37+7))</f>
      </c>
      <c r="Z38" s="18"/>
      <c r="AA38" s="85"/>
      <c r="AB38" s="20"/>
    </row>
    <row r="39" spans="2:28" s="15" customFormat="1" ht="12.75">
      <c r="B39" s="41">
        <f>IF(B38="","",IF(B38+7&gt;Data!$H$12,"",B38+7))</f>
      </c>
      <c r="C39" s="42">
        <f>IF(C38="","",IF(C38+7&gt;Data!$H$12,"",C38+7))</f>
      </c>
      <c r="D39" s="42">
        <f>IF(D38="","",IF(D38+7&gt;Data!$H$12,"",D38+7))</f>
      </c>
      <c r="E39" s="42">
        <f>IF(E38="","",IF(E38+7&gt;Data!$H$12,"",E38+7))</f>
      </c>
      <c r="F39" s="42">
        <f>IF(F38="","",IF(F38+7&gt;Data!$H$12,"",F38+7))</f>
      </c>
      <c r="G39" s="42">
        <f>IF(G38="","",IF(G38+7&gt;Data!$H$12,"",G38+7))</f>
      </c>
      <c r="H39" s="43">
        <f>IF(H38="","",IF(H38+7&gt;Data!$H$12,"",H38+7))</f>
      </c>
      <c r="I39" s="44"/>
      <c r="J39" s="76">
        <f>IF(J38="","",IF(J38+7&gt;Data!$H$13,"",J38+7))</f>
        <v>30</v>
      </c>
      <c r="K39" s="42">
        <f>IF(K38="","",IF(K38+7&gt;Data!$H$13,"",K38+7))</f>
        <v>31</v>
      </c>
      <c r="L39" s="42">
        <f>IF(L38="","",IF(L38+7&gt;Data!$H$13,"",L38+7))</f>
      </c>
      <c r="M39" s="42">
        <f>IF(M38="","",IF(M38+7&gt;Data!$H$13,"",M38+7))</f>
      </c>
      <c r="N39" s="42">
        <f>IF(N38="","",IF(N38+7&gt;Data!$H$13,"",N38+7))</f>
      </c>
      <c r="O39" s="42">
        <f>IF(O38="","",IF(O38+7&gt;Data!$H$13,"",O38+7))</f>
      </c>
      <c r="P39" s="43">
        <f>IF(P38="","",IF(P38+7&gt;Data!$H$13,"",P38+7))</f>
      </c>
      <c r="Q39" s="44"/>
      <c r="R39" s="41">
        <f>IF(R38="","",IF(R38+7&gt;Data!$H$14,"",R38+7))</f>
      </c>
      <c r="S39" s="42">
        <f>IF(S38="","",IF(S38+7&gt;Data!$H$14,"",S38+7))</f>
      </c>
      <c r="T39" s="42">
        <f>IF(T38="","",IF(T38+7&gt;Data!$H$14,"",T38+7))</f>
      </c>
      <c r="U39" s="42">
        <f>IF(U38="","",IF(U38+7&gt;Data!$H$14,"",U38+7))</f>
      </c>
      <c r="V39" s="42">
        <f>IF(V38="","",IF(V38+7&gt;Data!$H$14,"",V38+7))</f>
      </c>
      <c r="W39" s="42">
        <f>IF(W38="","",IF(W38+7&gt;Data!$H$14,"",W38+7))</f>
      </c>
      <c r="X39" s="43">
        <f>IF(X38="","",IF(X38+7&gt;Data!$H$14,"",X38+7))</f>
      </c>
      <c r="Z39" s="18"/>
      <c r="AA39" s="85"/>
      <c r="AB39" s="20"/>
    </row>
    <row r="40" spans="26:28" ht="12.75">
      <c r="Z40" s="18"/>
      <c r="AA40" s="21"/>
      <c r="AB40" s="20"/>
    </row>
    <row r="41" spans="2:28" ht="15.75">
      <c r="B41" s="47" t="s">
        <v>22</v>
      </c>
      <c r="C41" s="48"/>
      <c r="D41" s="48"/>
      <c r="E41" s="48"/>
      <c r="F41" s="48"/>
      <c r="G41" s="48"/>
      <c r="H41" s="49"/>
      <c r="I41" s="3"/>
      <c r="J41" s="47" t="s">
        <v>23</v>
      </c>
      <c r="K41" s="48"/>
      <c r="L41" s="48"/>
      <c r="M41" s="48"/>
      <c r="N41" s="48"/>
      <c r="O41" s="48"/>
      <c r="P41" s="49"/>
      <c r="Q41" s="3"/>
      <c r="R41" s="47" t="s">
        <v>24</v>
      </c>
      <c r="S41" s="48"/>
      <c r="T41" s="48"/>
      <c r="U41" s="48"/>
      <c r="V41" s="48"/>
      <c r="W41" s="48"/>
      <c r="X41" s="49"/>
      <c r="Z41" s="18"/>
      <c r="AA41" s="21"/>
      <c r="AB41" s="20"/>
    </row>
    <row r="42" spans="2:28" ht="12.75">
      <c r="B42" s="35" t="str">
        <f>B15</f>
        <v>Su</v>
      </c>
      <c r="C42" s="36" t="str">
        <f aca="true" t="shared" si="19" ref="C42:H42">C15</f>
        <v>Mo</v>
      </c>
      <c r="D42" s="36" t="str">
        <f t="shared" si="19"/>
        <v>Tu</v>
      </c>
      <c r="E42" s="36" t="str">
        <f t="shared" si="19"/>
        <v>We</v>
      </c>
      <c r="F42" s="36" t="str">
        <f t="shared" si="19"/>
        <v>Th</v>
      </c>
      <c r="G42" s="36" t="str">
        <f t="shared" si="19"/>
        <v>Fr</v>
      </c>
      <c r="H42" s="37" t="str">
        <f t="shared" si="19"/>
        <v>Sa</v>
      </c>
      <c r="I42" s="4"/>
      <c r="J42" s="35" t="str">
        <f>B15</f>
        <v>Su</v>
      </c>
      <c r="K42" s="36" t="str">
        <f aca="true" t="shared" si="20" ref="K42:P42">C15</f>
        <v>Mo</v>
      </c>
      <c r="L42" s="36" t="str">
        <f t="shared" si="20"/>
        <v>Tu</v>
      </c>
      <c r="M42" s="36" t="str">
        <f t="shared" si="20"/>
        <v>We</v>
      </c>
      <c r="N42" s="36" t="str">
        <f t="shared" si="20"/>
        <v>Th</v>
      </c>
      <c r="O42" s="36" t="str">
        <f t="shared" si="20"/>
        <v>Fr</v>
      </c>
      <c r="P42" s="37" t="str">
        <f t="shared" si="20"/>
        <v>Sa</v>
      </c>
      <c r="Q42" s="4"/>
      <c r="R42" s="35" t="str">
        <f>B15</f>
        <v>Su</v>
      </c>
      <c r="S42" s="36" t="str">
        <f aca="true" t="shared" si="21" ref="S42:X42">C15</f>
        <v>Mo</v>
      </c>
      <c r="T42" s="36" t="str">
        <f t="shared" si="21"/>
        <v>Tu</v>
      </c>
      <c r="U42" s="36" t="str">
        <f t="shared" si="21"/>
        <v>We</v>
      </c>
      <c r="V42" s="36" t="str">
        <f t="shared" si="21"/>
        <v>Th</v>
      </c>
      <c r="W42" s="36" t="str">
        <f t="shared" si="21"/>
        <v>Fr</v>
      </c>
      <c r="X42" s="37" t="str">
        <f t="shared" si="21"/>
        <v>Sa</v>
      </c>
      <c r="Z42" s="18"/>
      <c r="AA42" s="21"/>
      <c r="AB42" s="20"/>
    </row>
    <row r="43" spans="2:28" s="15" customFormat="1" ht="12.75">
      <c r="B43" s="38">
        <f>IF(Data!$N$23=B42,1,IF(SUM($A43:A43)&gt;0,A43+1,""))</f>
      </c>
      <c r="C43" s="39">
        <f>IF(Data!$N$23=C42,1,IF(SUM($A43:B43)&gt;0,B43+1,""))</f>
      </c>
      <c r="D43" s="39">
        <f>IF(Data!$N$23=D42,1,IF(SUM($A43:C43)&gt;0,C43+1,""))</f>
      </c>
      <c r="E43" s="39">
        <f>IF(Data!$N$23=E42,1,IF(SUM($A43:D43)&gt;0,D43+1,""))</f>
      </c>
      <c r="F43" s="39">
        <f>IF(Data!$N$23=F42,1,IF(SUM($A43:E43)&gt;0,E43+1,""))</f>
        <v>1</v>
      </c>
      <c r="G43" s="39">
        <f>IF(Data!$N$23=G42,1,IF(SUM($A43:F43)&gt;0,F43+1,""))</f>
        <v>2</v>
      </c>
      <c r="H43" s="40">
        <f>IF(Data!$N$23=H42,1,IF(SUM($A43:G43)&gt;0,G43+1,""))</f>
        <v>3</v>
      </c>
      <c r="I43" s="44"/>
      <c r="J43" s="38">
        <f>IF(Data!$O$23=J42,1,IF(SUM($I43:I43)&gt;0,I43+1,""))</f>
        <v>1</v>
      </c>
      <c r="K43" s="39">
        <f>IF(Data!$O$23=K42,1,IF(SUM($I43:J43)&gt;0,J43+1,""))</f>
        <v>2</v>
      </c>
      <c r="L43" s="39">
        <f>IF(Data!$O$23=L42,1,IF(SUM($I43:K43)&gt;0,K43+1,""))</f>
        <v>3</v>
      </c>
      <c r="M43" s="39">
        <f>IF(Data!$O$23=M42,1,IF(SUM($I43:L43)&gt;0,L43+1,""))</f>
        <v>4</v>
      </c>
      <c r="N43" s="39">
        <f>IF(Data!$O$23=N42,1,IF(SUM($I43:M43)&gt;0,M43+1,""))</f>
        <v>5</v>
      </c>
      <c r="O43" s="39">
        <f>IF(Data!$O$23=O42,1,IF(SUM($I43:N43)&gt;0,N43+1,""))</f>
        <v>6</v>
      </c>
      <c r="P43" s="40">
        <f>IF(Data!$O$23=P42,1,IF(SUM($I43:O43)&gt;0,O43+1,""))</f>
        <v>7</v>
      </c>
      <c r="Q43" s="44"/>
      <c r="R43" s="38">
        <f>IF(Data!$P$23=R42,1,IF(SUM($Q43:Q43)&gt;0,Q43+1,""))</f>
      </c>
      <c r="S43" s="39">
        <f>IF(Data!$P$23=S42,1,IF(SUM($Q43:R43)&gt;0,R43+1,""))</f>
      </c>
      <c r="T43" s="39">
        <f>IF(Data!$P$23=T42,1,IF(SUM($Q43:S43)&gt;0,S43+1,""))</f>
        <v>1</v>
      </c>
      <c r="U43" s="39">
        <f>IF(Data!$P$23=U42,1,IF(SUM($Q43:T43)&gt;0,T43+1,""))</f>
        <v>2</v>
      </c>
      <c r="V43" s="39">
        <f>IF(Data!$P$23=V42,1,IF(SUM($Q43:U43)&gt;0,U43+1,""))</f>
        <v>3</v>
      </c>
      <c r="W43" s="39">
        <f>IF(Data!$P$23=W42,1,IF(SUM($Q43:V43)&gt;0,V43+1,""))</f>
        <v>4</v>
      </c>
      <c r="X43" s="40">
        <f>IF(Data!$P$23=X42,1,IF(SUM($Q43:W43)&gt;0,W43+1,""))</f>
        <v>5</v>
      </c>
      <c r="Z43" s="18"/>
      <c r="AA43" s="85"/>
      <c r="AB43" s="20"/>
    </row>
    <row r="44" spans="2:28" s="15" customFormat="1" ht="12.75">
      <c r="B44" s="38">
        <f>H43+1</f>
        <v>4</v>
      </c>
      <c r="C44" s="39">
        <f aca="true" t="shared" si="22" ref="C44:H44">B44+1</f>
        <v>5</v>
      </c>
      <c r="D44" s="39">
        <f t="shared" si="22"/>
        <v>6</v>
      </c>
      <c r="E44" s="39">
        <f t="shared" si="22"/>
        <v>7</v>
      </c>
      <c r="F44" s="39">
        <f t="shared" si="22"/>
        <v>8</v>
      </c>
      <c r="G44" s="39">
        <f t="shared" si="22"/>
        <v>9</v>
      </c>
      <c r="H44" s="40">
        <f t="shared" si="22"/>
        <v>10</v>
      </c>
      <c r="I44" s="44"/>
      <c r="J44" s="38">
        <f>P43+1</f>
        <v>8</v>
      </c>
      <c r="K44" s="39">
        <f aca="true" t="shared" si="23" ref="K44:P44">J44+1</f>
        <v>9</v>
      </c>
      <c r="L44" s="39">
        <f t="shared" si="23"/>
        <v>10</v>
      </c>
      <c r="M44" s="39">
        <f t="shared" si="23"/>
        <v>11</v>
      </c>
      <c r="N44" s="39">
        <f t="shared" si="23"/>
        <v>12</v>
      </c>
      <c r="O44" s="39">
        <f t="shared" si="23"/>
        <v>13</v>
      </c>
      <c r="P44" s="40">
        <f t="shared" si="23"/>
        <v>14</v>
      </c>
      <c r="Q44" s="44"/>
      <c r="R44" s="38">
        <f>X43+1</f>
        <v>6</v>
      </c>
      <c r="S44" s="39">
        <f aca="true" t="shared" si="24" ref="S44:X44">R44+1</f>
        <v>7</v>
      </c>
      <c r="T44" s="39">
        <f t="shared" si="24"/>
        <v>8</v>
      </c>
      <c r="U44" s="39">
        <f t="shared" si="24"/>
        <v>9</v>
      </c>
      <c r="V44" s="39">
        <f t="shared" si="24"/>
        <v>10</v>
      </c>
      <c r="W44" s="39">
        <f t="shared" si="24"/>
        <v>11</v>
      </c>
      <c r="X44" s="40">
        <f t="shared" si="24"/>
        <v>12</v>
      </c>
      <c r="Z44" s="18"/>
      <c r="AA44" s="85"/>
      <c r="AB44" s="20"/>
    </row>
    <row r="45" spans="2:28" s="15" customFormat="1" ht="12.75">
      <c r="B45" s="38">
        <f>IF(B44="","",IF(B44+7&gt;Data!$H$15,"",B44+7))</f>
        <v>11</v>
      </c>
      <c r="C45" s="39">
        <f>IF(C44="","",IF(C44+7&gt;Data!$H$15,"",C44+7))</f>
        <v>12</v>
      </c>
      <c r="D45" s="39">
        <f>IF(D44="","",IF(D44+7&gt;Data!$H$15,"",D44+7))</f>
        <v>13</v>
      </c>
      <c r="E45" s="39">
        <f>IF(E44="","",IF(E44+7&gt;Data!$H$15,"",E44+7))</f>
        <v>14</v>
      </c>
      <c r="F45" s="39">
        <f>IF(F44="","",IF(F44+7&gt;Data!$H$15,"",F44+7))</f>
        <v>15</v>
      </c>
      <c r="G45" s="39">
        <f>IF(G44="","",IF(G44+7&gt;Data!$H$15,"",G44+7))</f>
        <v>16</v>
      </c>
      <c r="H45" s="40">
        <f>IF(H44="","",IF(H44+7&gt;Data!$H$15,"",H44+7))</f>
        <v>17</v>
      </c>
      <c r="I45" s="44"/>
      <c r="J45" s="38">
        <f>IF(J44="","",IF(J44+7&gt;Data!$H$16,"",J44+7))</f>
        <v>15</v>
      </c>
      <c r="K45" s="39">
        <f>IF(K44="","",IF(K44+7&gt;Data!$H$16,"",K44+7))</f>
        <v>16</v>
      </c>
      <c r="L45" s="39">
        <f>IF(L44="","",IF(L44+7&gt;Data!$H$16,"",L44+7))</f>
        <v>17</v>
      </c>
      <c r="M45" s="39">
        <f>IF(M44="","",IF(M44+7&gt;Data!$H$16,"",M44+7))</f>
        <v>18</v>
      </c>
      <c r="N45" s="39">
        <f>IF(N44="","",IF(N44+7&gt;Data!$H$16,"",N44+7))</f>
        <v>19</v>
      </c>
      <c r="O45" s="39">
        <f>IF(O44="","",IF(O44+7&gt;Data!$H$16,"",O44+7))</f>
        <v>20</v>
      </c>
      <c r="P45" s="40">
        <f>IF(P44="","",IF(P44+7&gt;Data!$H$16,"",P44+7))</f>
        <v>21</v>
      </c>
      <c r="Q45" s="44"/>
      <c r="R45" s="38">
        <f>IF(R44="","",IF(R44+7&gt;Data!$H$17,"",R44+7))</f>
        <v>13</v>
      </c>
      <c r="S45" s="39">
        <f>IF(S44="","",IF(S44+7&gt;Data!$H$17,"",S44+7))</f>
        <v>14</v>
      </c>
      <c r="T45" s="39">
        <f>IF(T44="","",IF(T44+7&gt;Data!$H$17,"",T44+7))</f>
        <v>15</v>
      </c>
      <c r="U45" s="39">
        <f>IF(U44="","",IF(U44+7&gt;Data!$H$17,"",U44+7))</f>
        <v>16</v>
      </c>
      <c r="V45" s="39">
        <f>IF(V44="","",IF(V44+7&gt;Data!$H$17,"",V44+7))</f>
        <v>17</v>
      </c>
      <c r="W45" s="39">
        <f>IF(W44="","",IF(W44+7&gt;Data!$H$17,"",W44+7))</f>
        <v>18</v>
      </c>
      <c r="X45" s="40">
        <f>IF(X44="","",IF(X44+7&gt;Data!$H$17,"",X44+7))</f>
        <v>19</v>
      </c>
      <c r="Z45" s="18"/>
      <c r="AA45" s="85"/>
      <c r="AB45" s="20"/>
    </row>
    <row r="46" spans="2:28" s="15" customFormat="1" ht="12.75">
      <c r="B46" s="38">
        <f>IF(B45="","",IF(B45+7&gt;Data!$H$15,"",B45+7))</f>
        <v>18</v>
      </c>
      <c r="C46" s="39">
        <f>IF(C45="","",IF(C45+7&gt;Data!$H$15,"",C45+7))</f>
        <v>19</v>
      </c>
      <c r="D46" s="39">
        <f>IF(D45="","",IF(D45+7&gt;Data!$H$15,"",D45+7))</f>
        <v>20</v>
      </c>
      <c r="E46" s="39">
        <f>IF(E45="","",IF(E45+7&gt;Data!$H$15,"",E45+7))</f>
        <v>21</v>
      </c>
      <c r="F46" s="39">
        <f>IF(F45="","",IF(F45+7&gt;Data!$H$15,"",F45+7))</f>
        <v>22</v>
      </c>
      <c r="G46" s="39">
        <f>IF(G45="","",IF(G45+7&gt;Data!$H$15,"",G45+7))</f>
        <v>23</v>
      </c>
      <c r="H46" s="40">
        <f>IF(H45="","",IF(H45+7&gt;Data!$H$15,"",H45+7))</f>
        <v>24</v>
      </c>
      <c r="I46" s="44"/>
      <c r="J46" s="38">
        <f>IF(J45="","",IF(J45+7&gt;Data!$H$16,"",J45+7))</f>
        <v>22</v>
      </c>
      <c r="K46" s="39">
        <f>IF(K45="","",IF(K45+7&gt;Data!$H$16,"",K45+7))</f>
        <v>23</v>
      </c>
      <c r="L46" s="39">
        <f>IF(L45="","",IF(L45+7&gt;Data!$H$16,"",L45+7))</f>
        <v>24</v>
      </c>
      <c r="M46" s="39">
        <f>IF(M45="","",IF(M45+7&gt;Data!$H$16,"",M45+7))</f>
        <v>25</v>
      </c>
      <c r="N46" s="39">
        <f>IF(N45="","",IF(N45+7&gt;Data!$H$16,"",N45+7))</f>
        <v>26</v>
      </c>
      <c r="O46" s="39">
        <f>IF(O45="","",IF(O45+7&gt;Data!$H$16,"",O45+7))</f>
        <v>27</v>
      </c>
      <c r="P46" s="40">
        <f>IF(P45="","",IF(P45+7&gt;Data!$H$16,"",P45+7))</f>
        <v>28</v>
      </c>
      <c r="Q46" s="44"/>
      <c r="R46" s="38">
        <f>IF(R45="","",IF(R45+7&gt;Data!$H$17,"",R45+7))</f>
        <v>20</v>
      </c>
      <c r="S46" s="39">
        <f>IF(S45="","",IF(S45+7&gt;Data!$H$17,"",S45+7))</f>
        <v>21</v>
      </c>
      <c r="T46" s="39">
        <f>IF(T45="","",IF(T45+7&gt;Data!$H$17,"",T45+7))</f>
        <v>22</v>
      </c>
      <c r="U46" s="39">
        <f>IF(U45="","",IF(U45+7&gt;Data!$H$17,"",U45+7))</f>
        <v>23</v>
      </c>
      <c r="V46" s="39">
        <f>IF(V45="","",IF(V45+7&gt;Data!$H$17,"",V45+7))</f>
        <v>24</v>
      </c>
      <c r="W46" s="39">
        <f>IF(W45="","",IF(W45+7&gt;Data!$H$17,"",W45+7))</f>
        <v>25</v>
      </c>
      <c r="X46" s="40">
        <f>IF(X45="","",IF(X45+7&gt;Data!$H$17,"",X45+7))</f>
        <v>26</v>
      </c>
      <c r="Z46" s="18"/>
      <c r="AA46" s="85"/>
      <c r="AB46" s="20"/>
    </row>
    <row r="47" spans="2:28" s="15" customFormat="1" ht="12.75">
      <c r="B47" s="38">
        <f>IF(B46="","",IF(B46+7&gt;Data!$H$15,"",B46+7))</f>
        <v>25</v>
      </c>
      <c r="C47" s="39">
        <f>IF(C46="","",IF(C46+7&gt;Data!$H$15,"",C46+7))</f>
        <v>26</v>
      </c>
      <c r="D47" s="39">
        <f>IF(D46="","",IF(D46+7&gt;Data!$H$15,"",D46+7))</f>
        <v>27</v>
      </c>
      <c r="E47" s="39">
        <f>IF(E46="","",IF(E46+7&gt;Data!$H$15,"",E46+7))</f>
        <v>28</v>
      </c>
      <c r="F47" s="39">
        <f>IF(F46="","",IF(F46+7&gt;Data!$H$15,"",F46+7))</f>
        <v>29</v>
      </c>
      <c r="G47" s="39">
        <f>IF(G46="","",IF(G46+7&gt;Data!$H$15,"",G46+7))</f>
        <v>30</v>
      </c>
      <c r="H47" s="40">
        <f>IF(H46="","",IF(H46+7&gt;Data!$H$15,"",H46+7))</f>
        <v>31</v>
      </c>
      <c r="I47" s="44"/>
      <c r="J47" s="38">
        <f>IF(J46="","",IF(J46+7&gt;Data!$H$16,"",J46+7))</f>
        <v>29</v>
      </c>
      <c r="K47" s="39">
        <f>IF(K46="","",IF(K46+7&gt;Data!$H$16,"",K46+7))</f>
        <v>30</v>
      </c>
      <c r="L47" s="39">
        <f>IF(L46="","",IF(L46+7&gt;Data!$H$16,"",L46+7))</f>
      </c>
      <c r="M47" s="39">
        <f>IF(M46="","",IF(M46+7&gt;Data!$H$16,"",M46+7))</f>
      </c>
      <c r="N47" s="39">
        <f>IF(N46="","",IF(N46+7&gt;Data!$H$16,"",N46+7))</f>
      </c>
      <c r="O47" s="39">
        <f>IF(O46="","",IF(O46+7&gt;Data!$H$16,"",O46+7))</f>
      </c>
      <c r="P47" s="40">
        <f>IF(P46="","",IF(P46+7&gt;Data!$H$16,"",P46+7))</f>
      </c>
      <c r="Q47" s="44"/>
      <c r="R47" s="38">
        <f>IF(R46="","",IF(R46+7&gt;Data!$H$17,"",R46+7))</f>
        <v>27</v>
      </c>
      <c r="S47" s="39">
        <f>IF(S46="","",IF(S46+7&gt;Data!$H$17,"",S46+7))</f>
        <v>28</v>
      </c>
      <c r="T47" s="39">
        <f>IF(T46="","",IF(T46+7&gt;Data!$H$17,"",T46+7))</f>
        <v>29</v>
      </c>
      <c r="U47" s="39">
        <f>IF(U46="","",IF(U46+7&gt;Data!$H$17,"",U46+7))</f>
        <v>30</v>
      </c>
      <c r="V47" s="39">
        <f>IF(V46="","",IF(V46+7&gt;Data!$H$17,"",V46+7))</f>
        <v>31</v>
      </c>
      <c r="W47" s="39">
        <f>IF(W46="","",IF(W46+7&gt;Data!$H$17,"",W46+7))</f>
      </c>
      <c r="X47" s="40">
        <f>IF(X46="","",IF(X46+7&gt;Data!$H$17,"",X46+7))</f>
      </c>
      <c r="Z47" s="18"/>
      <c r="AA47" s="85"/>
      <c r="AB47" s="20"/>
    </row>
    <row r="48" spans="2:28" s="15" customFormat="1" ht="12.75">
      <c r="B48" s="41">
        <f>IF(B47="","",IF(B47+7&gt;Data!$H$15,"",B47+7))</f>
      </c>
      <c r="C48" s="42">
        <f>IF(C47="","",IF(C47+7&gt;Data!$H$15,"",C47+7))</f>
      </c>
      <c r="D48" s="42">
        <f>IF(D47="","",IF(D47+7&gt;Data!$H$15,"",D47+7))</f>
      </c>
      <c r="E48" s="42">
        <f>IF(E47="","",IF(E47+7&gt;Data!$H$15,"",E47+7))</f>
      </c>
      <c r="F48" s="42">
        <f>IF(F47="","",IF(F47+7&gt;Data!$H$15,"",F47+7))</f>
      </c>
      <c r="G48" s="42">
        <f>IF(G47="","",IF(G47+7&gt;Data!$H$15,"",G47+7))</f>
      </c>
      <c r="H48" s="43">
        <f>IF(H47="","",IF(H47+7&gt;Data!$H$15,"",H47+7))</f>
      </c>
      <c r="I48" s="44"/>
      <c r="J48" s="76">
        <f>IF(J47="","",IF(J47+7&gt;Data!$H$16,"",J47+7))</f>
      </c>
      <c r="K48" s="42">
        <f>IF(K47="","",IF(K47+7&gt;Data!$H$16,"",K47+7))</f>
      </c>
      <c r="L48" s="42">
        <f>IF(L47="","",IF(L47+7&gt;Data!$H$16,"",L47+7))</f>
      </c>
      <c r="M48" s="42">
        <f>IF(M47="","",IF(M47+7&gt;Data!$H$16,"",M47+7))</f>
      </c>
      <c r="N48" s="42">
        <f>IF(N47="","",IF(N47+7&gt;Data!$H$16,"",N47+7))</f>
      </c>
      <c r="O48" s="42">
        <f>IF(O47="","",IF(O47+7&gt;Data!$H$16,"",O47+7))</f>
      </c>
      <c r="P48" s="43">
        <f>IF(P47="","",IF(P47+7&gt;Data!$H$16,"",P47+7))</f>
      </c>
      <c r="Q48" s="44"/>
      <c r="R48" s="41">
        <f>IF(R47="","",IF(R47+7&gt;Data!$H$17,"",R47+7))</f>
      </c>
      <c r="S48" s="42">
        <f>IF(S47="","",IF(S47+7&gt;Data!$H$17,"",S47+7))</f>
      </c>
      <c r="T48" s="42">
        <f>IF(T47="","",IF(T47+7&gt;Data!$H$17,"",T47+7))</f>
      </c>
      <c r="U48" s="42">
        <f>IF(U47="","",IF(U47+7&gt;Data!$H$17,"",U47+7))</f>
      </c>
      <c r="V48" s="42">
        <f>IF(V47="","",IF(V47+7&gt;Data!$H$17,"",V47+7))</f>
      </c>
      <c r="W48" s="42">
        <f>IF(W47="","",IF(W47+7&gt;Data!$H$17,"",W47+7))</f>
      </c>
      <c r="X48" s="43">
        <f>IF(X47="","",IF(X47+7&gt;Data!$H$17,"",X47+7))</f>
      </c>
      <c r="Z48" s="86"/>
      <c r="AA48" s="87"/>
      <c r="AB48" s="5"/>
    </row>
    <row r="49" ht="12.75"/>
    <row r="50" spans="2:28" ht="15.75" hidden="1">
      <c r="B50" s="47" t="s">
        <v>9</v>
      </c>
      <c r="C50" s="48"/>
      <c r="D50" s="48"/>
      <c r="E50" s="48"/>
      <c r="F50" s="48"/>
      <c r="G50" s="48"/>
      <c r="H50" s="49"/>
      <c r="I50" s="3"/>
      <c r="J50"/>
      <c r="K50"/>
      <c r="L50"/>
      <c r="M50"/>
      <c r="N50"/>
      <c r="O50"/>
      <c r="P50"/>
      <c r="Q50"/>
      <c r="R50"/>
      <c r="S50"/>
      <c r="T50"/>
      <c r="U50"/>
      <c r="V50"/>
      <c r="W50"/>
      <c r="X50"/>
      <c r="Y50"/>
      <c r="Z50"/>
      <c r="AA50"/>
      <c r="AB50"/>
    </row>
    <row r="51" spans="2:28" ht="12.75" hidden="1">
      <c r="B51" s="35" t="str">
        <f>B15</f>
        <v>Su</v>
      </c>
      <c r="C51" s="36" t="str">
        <f aca="true" t="shared" si="25" ref="C51:H51">C15</f>
        <v>Mo</v>
      </c>
      <c r="D51" s="36" t="str">
        <f t="shared" si="25"/>
        <v>Tu</v>
      </c>
      <c r="E51" s="36" t="str">
        <f t="shared" si="25"/>
        <v>We</v>
      </c>
      <c r="F51" s="36" t="str">
        <f t="shared" si="25"/>
        <v>Th</v>
      </c>
      <c r="G51" s="36" t="str">
        <f t="shared" si="25"/>
        <v>Fr</v>
      </c>
      <c r="H51" s="37" t="str">
        <f t="shared" si="25"/>
        <v>Sa</v>
      </c>
      <c r="I51" s="4"/>
      <c r="J51"/>
      <c r="K51"/>
      <c r="L51"/>
      <c r="M51"/>
      <c r="N51"/>
      <c r="O51"/>
      <c r="P51"/>
      <c r="Q51"/>
      <c r="R51"/>
      <c r="S51"/>
      <c r="T51"/>
      <c r="U51"/>
      <c r="V51"/>
      <c r="W51"/>
      <c r="X51"/>
      <c r="Y51"/>
      <c r="Z51"/>
      <c r="AA51"/>
      <c r="AB51"/>
    </row>
    <row r="52" spans="2:28" ht="12.75" hidden="1">
      <c r="B52" s="38">
        <f>IF(Data!$E$24=B51,1,IF(SUM($A52:A52)&gt;0,A52+1,""))</f>
      </c>
      <c r="C52" s="39">
        <f>IF(Data!$E$24=C51,1,IF(SUM($A52:B52)&gt;0,B52+1,""))</f>
      </c>
      <c r="D52" s="39">
        <f>IF(Data!$E$24=D51,1,IF(SUM($A52:C52)&gt;0,C52+1,""))</f>
      </c>
      <c r="E52" s="39">
        <f>IF(Data!$E$24=E51,1,IF(SUM($A52:D52)&gt;0,D52+1,""))</f>
      </c>
      <c r="F52" s="39">
        <f>IF(Data!$E$24=F51,1,IF(SUM($A52:E52)&gt;0,E52+1,""))</f>
      </c>
      <c r="G52" s="39">
        <f>IF(Data!$E$24=G51,1,IF(SUM($A52:F52)&gt;0,F52+1,""))</f>
        <v>1</v>
      </c>
      <c r="H52" s="40">
        <f>IF(Data!$E$24=H51,1,IF(SUM($A52:G52)&gt;0,G52+1,""))</f>
        <v>2</v>
      </c>
      <c r="I52" s="44"/>
      <c r="J52"/>
      <c r="K52"/>
      <c r="L52"/>
      <c r="M52"/>
      <c r="N52"/>
      <c r="O52"/>
      <c r="P52"/>
      <c r="Q52"/>
      <c r="R52"/>
      <c r="S52"/>
      <c r="T52"/>
      <c r="U52"/>
      <c r="V52"/>
      <c r="W52"/>
      <c r="X52"/>
      <c r="Y52"/>
      <c r="Z52"/>
      <c r="AA52"/>
      <c r="AB52"/>
    </row>
    <row r="53" spans="2:28" ht="12.75" hidden="1">
      <c r="B53" s="38">
        <f>H52+1</f>
        <v>3</v>
      </c>
      <c r="C53" s="39">
        <f aca="true" t="shared" si="26" ref="C53:H53">B53+1</f>
        <v>4</v>
      </c>
      <c r="D53" s="39">
        <f t="shared" si="26"/>
        <v>5</v>
      </c>
      <c r="E53" s="39">
        <f t="shared" si="26"/>
        <v>6</v>
      </c>
      <c r="F53" s="39">
        <f t="shared" si="26"/>
        <v>7</v>
      </c>
      <c r="G53" s="39">
        <f t="shared" si="26"/>
        <v>8</v>
      </c>
      <c r="H53" s="40">
        <f t="shared" si="26"/>
        <v>9</v>
      </c>
      <c r="I53" s="44"/>
      <c r="J53"/>
      <c r="K53"/>
      <c r="L53"/>
      <c r="M53"/>
      <c r="N53"/>
      <c r="O53"/>
      <c r="P53"/>
      <c r="Q53"/>
      <c r="R53"/>
      <c r="S53"/>
      <c r="T53"/>
      <c r="U53"/>
      <c r="V53"/>
      <c r="W53"/>
      <c r="X53"/>
      <c r="Y53"/>
      <c r="Z53"/>
      <c r="AA53"/>
      <c r="AB53"/>
    </row>
    <row r="54" spans="2:28" ht="12.75" hidden="1">
      <c r="B54" s="38">
        <f>IF(B53="","",IF(B53+7&gt;Data!$H$18,"",B53+7))</f>
        <v>10</v>
      </c>
      <c r="C54" s="39">
        <f>IF(C53="","",IF(C53+7&gt;Data!$H$18,"",C53+7))</f>
        <v>11</v>
      </c>
      <c r="D54" s="39">
        <f>IF(D53="","",IF(D53+7&gt;Data!$H$18,"",D53+7))</f>
        <v>12</v>
      </c>
      <c r="E54" s="39">
        <f>IF(E53="","",IF(E53+7&gt;Data!$H$18,"",E53+7))</f>
        <v>13</v>
      </c>
      <c r="F54" s="39">
        <f>IF(F53="","",IF(F53+7&gt;Data!$H$18,"",F53+7))</f>
        <v>14</v>
      </c>
      <c r="G54" s="39">
        <f>IF(G53="","",IF(G53+7&gt;Data!$H$18,"",G53+7))</f>
        <v>15</v>
      </c>
      <c r="H54" s="40">
        <f>IF(H53="","",IF(H53+7&gt;Data!$H$18,"",H53+7))</f>
        <v>16</v>
      </c>
      <c r="I54" s="44"/>
      <c r="J54"/>
      <c r="K54"/>
      <c r="L54"/>
      <c r="M54"/>
      <c r="N54"/>
      <c r="O54"/>
      <c r="P54"/>
      <c r="Q54"/>
      <c r="R54"/>
      <c r="S54"/>
      <c r="T54"/>
      <c r="U54"/>
      <c r="V54"/>
      <c r="W54"/>
      <c r="X54"/>
      <c r="Y54"/>
      <c r="Z54"/>
      <c r="AA54"/>
      <c r="AB54"/>
    </row>
    <row r="55" spans="2:28" ht="12.75" hidden="1">
      <c r="B55" s="38">
        <f>IF(B54="","",IF(B54+7&gt;Data!$H$18,"",B54+7))</f>
        <v>17</v>
      </c>
      <c r="C55" s="39">
        <f>IF(C54="","",IF(C54+7&gt;Data!$H$18,"",C54+7))</f>
        <v>18</v>
      </c>
      <c r="D55" s="39">
        <f>IF(D54="","",IF(D54+7&gt;Data!$H$18,"",D54+7))</f>
        <v>19</v>
      </c>
      <c r="E55" s="39">
        <f>IF(E54="","",IF(E54+7&gt;Data!$H$18,"",E54+7))</f>
        <v>20</v>
      </c>
      <c r="F55" s="39">
        <f>IF(F54="","",IF(F54+7&gt;Data!$H$18,"",F54+7))</f>
        <v>21</v>
      </c>
      <c r="G55" s="39">
        <f>IF(G54="","",IF(G54+7&gt;Data!$H$18,"",G54+7))</f>
        <v>22</v>
      </c>
      <c r="H55" s="40">
        <f>IF(H54="","",IF(H54+7&gt;Data!$H$18,"",H54+7))</f>
        <v>23</v>
      </c>
      <c r="I55" s="44"/>
      <c r="J55"/>
      <c r="K55"/>
      <c r="L55"/>
      <c r="M55"/>
      <c r="N55"/>
      <c r="O55"/>
      <c r="P55"/>
      <c r="Q55"/>
      <c r="R55"/>
      <c r="S55"/>
      <c r="T55"/>
      <c r="U55"/>
      <c r="V55"/>
      <c r="W55"/>
      <c r="X55"/>
      <c r="Y55"/>
      <c r="Z55"/>
      <c r="AA55"/>
      <c r="AB55"/>
    </row>
    <row r="56" spans="2:28" ht="12.75" hidden="1">
      <c r="B56" s="38">
        <f>IF(B55="","",IF(B55+7&gt;Data!$H$18,"",B55+7))</f>
        <v>24</v>
      </c>
      <c r="C56" s="39">
        <f>IF(C55="","",IF(C55+7&gt;Data!$H$18,"",C55+7))</f>
        <v>25</v>
      </c>
      <c r="D56" s="39">
        <f>IF(D55="","",IF(D55+7&gt;Data!$H$18,"",D55+7))</f>
        <v>26</v>
      </c>
      <c r="E56" s="39">
        <f>IF(E55="","",IF(E55+7&gt;Data!$H$18,"",E55+7))</f>
        <v>27</v>
      </c>
      <c r="F56" s="39">
        <f>IF(F55="","",IF(F55+7&gt;Data!$H$18,"",F55+7))</f>
        <v>28</v>
      </c>
      <c r="G56" s="39">
        <f>IF(G55="","",IF(G55+7&gt;Data!$H$18,"",G55+7))</f>
        <v>29</v>
      </c>
      <c r="H56" s="40">
        <f>IF(H55="","",IF(H55+7&gt;Data!$H$18,"",H55+7))</f>
        <v>30</v>
      </c>
      <c r="I56" s="44"/>
      <c r="J56"/>
      <c r="K56"/>
      <c r="L56"/>
      <c r="M56"/>
      <c r="N56"/>
      <c r="O56"/>
      <c r="P56"/>
      <c r="Q56"/>
      <c r="R56"/>
      <c r="S56"/>
      <c r="T56"/>
      <c r="U56"/>
      <c r="V56"/>
      <c r="W56"/>
      <c r="X56"/>
      <c r="Y56"/>
      <c r="Z56"/>
      <c r="AA56"/>
      <c r="AB56"/>
    </row>
    <row r="57" spans="2:28" ht="12.75" hidden="1">
      <c r="B57" s="41">
        <f>IF(B56="","",IF(B56+7&gt;Data!$H$18,"",B56+7))</f>
        <v>31</v>
      </c>
      <c r="C57" s="42">
        <f>IF(C56="","",IF(C56+7&gt;Data!$H$18,"",C56+7))</f>
      </c>
      <c r="D57" s="42">
        <f>IF(D56="","",IF(D56+7&gt;Data!$H$18,"",D56+7))</f>
      </c>
      <c r="E57" s="42">
        <f>IF(E56="","",IF(E56+7&gt;Data!$H$18,"",E56+7))</f>
      </c>
      <c r="F57" s="42">
        <f>IF(F56="","",IF(F56+7&gt;Data!$H$18,"",F56+7))</f>
      </c>
      <c r="G57" s="42">
        <f>IF(G56="","",IF(G56+7&gt;Data!$H$18,"",G56+7))</f>
      </c>
      <c r="H57" s="43">
        <f>IF(H56="","",IF(H56+7&gt;Data!$H$18,"",H56+7))</f>
      </c>
      <c r="I57" s="44"/>
      <c r="J57"/>
      <c r="K57"/>
      <c r="L57"/>
      <c r="M57"/>
      <c r="N57"/>
      <c r="O57"/>
      <c r="P57"/>
      <c r="Q57"/>
      <c r="R57"/>
      <c r="S57"/>
      <c r="T57"/>
      <c r="U57"/>
      <c r="V57"/>
      <c r="W57"/>
      <c r="X57"/>
      <c r="Y57"/>
      <c r="Z57"/>
      <c r="AA57"/>
      <c r="AB57"/>
    </row>
    <row r="58" spans="26:28" ht="12.75" hidden="1">
      <c r="Z58" s="15"/>
      <c r="AB58" s="15"/>
    </row>
    <row r="59" spans="26:28" ht="12.75" hidden="1">
      <c r="Z59" s="15"/>
      <c r="AB59" s="15"/>
    </row>
    <row r="60" spans="26:28" ht="12.75" hidden="1">
      <c r="Z60" s="15"/>
      <c r="AB60" s="15"/>
    </row>
    <row r="61" spans="26:28" ht="12.75" hidden="1">
      <c r="Z61" s="15"/>
      <c r="AB61" s="15"/>
    </row>
    <row r="62" spans="26:28" ht="12.75" hidden="1">
      <c r="Z62" s="15"/>
      <c r="AB62" s="15"/>
    </row>
    <row r="63" ht="12.75" hidden="1"/>
  </sheetData>
  <sheetProtection password="DF1C" sheet="1" objects="1" scenarios="1"/>
  <mergeCells count="1">
    <mergeCell ref="B2:X3"/>
  </mergeCells>
  <conditionalFormatting sqref="B52:H57 J43:P48 B43:H48 R34:X39 J34:P39 B34:H39 R25:X30 J25:P30 R7:X12 B25:H30 R16:X21 J16:P21 B16:H21 R43:X48">
    <cfRule type="expression" priority="1" dxfId="2" stopIfTrue="1">
      <formula>B7=""</formula>
    </cfRule>
  </conditionalFormatting>
  <dataValidations count="2">
    <dataValidation type="list" allowBlank="1" showInputMessage="1" showErrorMessage="1" sqref="B2">
      <formula1>Years</formula1>
    </dataValidation>
    <dataValidation type="list" allowBlank="1" showInputMessage="1" showErrorMessage="1" sqref="B15">
      <formula1>Days</formula1>
    </dataValidation>
  </dataValidations>
  <hyperlinks>
    <hyperlink ref="AA3" r:id="rId1" display="www.SpreadsheetGuys.com"/>
  </hyperlinks>
  <printOptions/>
  <pageMargins left="0.91" right="0.87" top="0.57" bottom="0.38" header="0.19" footer="0.18"/>
  <pageSetup horizontalDpi="600" verticalDpi="600" orientation="landscape" scale="99" r:id="rId5"/>
  <drawing r:id="rId4"/>
  <legacyDrawing r:id="rId3"/>
</worksheet>
</file>

<file path=xl/worksheets/sheet10.xml><?xml version="1.0" encoding="utf-8"?>
<worksheet xmlns="http://schemas.openxmlformats.org/spreadsheetml/2006/main" xmlns:r="http://schemas.openxmlformats.org/officeDocument/2006/relationships">
  <sheetPr>
    <pageSetUpPr fitToPage="1"/>
  </sheetPr>
  <dimension ref="A2:AM52"/>
  <sheetViews>
    <sheetView showGridLines="0" zoomScale="75" zoomScaleNormal="75" zoomScalePageLayoutView="0" workbookViewId="0" topLeftCell="A1">
      <selection activeCell="A1" sqref="A1"/>
    </sheetView>
  </sheetViews>
  <sheetFormatPr defaultColWidth="0" defaultRowHeight="12.75" zeroHeight="1"/>
  <cols>
    <col min="1" max="37" width="4.140625" style="0" customWidth="1"/>
    <col min="38" max="16384" width="0" style="0" hidden="1" customWidth="1"/>
  </cols>
  <sheetData>
    <row r="1" ht="12.75"/>
    <row r="2" spans="1:36" s="6" customFormat="1" ht="57" customHeight="1">
      <c r="A2" s="50" t="str">
        <f>B2</f>
        <v>August</v>
      </c>
      <c r="B2" s="119" t="s">
        <v>20</v>
      </c>
      <c r="C2" s="120"/>
      <c r="D2" s="120"/>
      <c r="E2" s="120"/>
      <c r="F2" s="120"/>
      <c r="G2" s="120"/>
      <c r="H2" s="120"/>
      <c r="I2" s="120"/>
      <c r="J2" s="120"/>
      <c r="K2" s="120"/>
      <c r="L2" s="120"/>
      <c r="M2" s="120"/>
      <c r="N2" s="120"/>
      <c r="O2" s="120"/>
      <c r="P2" s="120"/>
      <c r="Q2" s="120"/>
      <c r="R2" s="120"/>
      <c r="S2" s="91"/>
      <c r="T2" s="131">
        <f>Year!B2</f>
        <v>2015</v>
      </c>
      <c r="U2" s="131"/>
      <c r="V2" s="131"/>
      <c r="W2" s="131"/>
      <c r="X2" s="131"/>
      <c r="Y2" s="131"/>
      <c r="Z2" s="131"/>
      <c r="AA2" s="131"/>
      <c r="AB2" s="131"/>
      <c r="AC2" s="131"/>
      <c r="AD2" s="131"/>
      <c r="AE2" s="131"/>
      <c r="AF2" s="131"/>
      <c r="AG2" s="131"/>
      <c r="AH2" s="131"/>
      <c r="AI2" s="131"/>
      <c r="AJ2" s="132"/>
    </row>
    <row r="3" spans="1:36" s="6" customFormat="1" ht="17.25" customHeight="1" hidden="1">
      <c r="A3" s="50"/>
      <c r="B3" s="88" t="str">
        <f>Year!B15</f>
        <v>Su</v>
      </c>
      <c r="C3" s="88"/>
      <c r="D3" s="88"/>
      <c r="E3" s="88"/>
      <c r="F3" s="88"/>
      <c r="G3" s="88" t="str">
        <f>Year!C15</f>
        <v>Mo</v>
      </c>
      <c r="H3" s="88"/>
      <c r="I3" s="88"/>
      <c r="J3" s="88"/>
      <c r="K3" s="88"/>
      <c r="L3" s="88" t="str">
        <f>Year!D15</f>
        <v>Tu</v>
      </c>
      <c r="M3" s="88"/>
      <c r="N3" s="88"/>
      <c r="O3" s="88"/>
      <c r="P3" s="88"/>
      <c r="Q3" s="88" t="str">
        <f>Year!E15</f>
        <v>We</v>
      </c>
      <c r="R3" s="88"/>
      <c r="S3" s="89"/>
      <c r="T3" s="90"/>
      <c r="U3" s="90"/>
      <c r="V3" s="90" t="str">
        <f>Year!F15</f>
        <v>Th</v>
      </c>
      <c r="W3" s="90"/>
      <c r="X3" s="90"/>
      <c r="Y3" s="90"/>
      <c r="Z3" s="90"/>
      <c r="AA3" s="90" t="str">
        <f>Year!G15</f>
        <v>Fr</v>
      </c>
      <c r="AB3" s="90"/>
      <c r="AC3" s="90"/>
      <c r="AD3" s="90"/>
      <c r="AE3" s="90"/>
      <c r="AF3" s="90" t="str">
        <f>Year!H15</f>
        <v>Sa</v>
      </c>
      <c r="AG3" s="90"/>
      <c r="AH3" s="90"/>
      <c r="AI3" s="90"/>
      <c r="AJ3" s="90"/>
    </row>
    <row r="4" spans="1:36" s="1" customFormat="1" ht="23.25" customHeight="1">
      <c r="A4" s="53">
        <f>Year!B2</f>
        <v>2015</v>
      </c>
      <c r="B4" s="92" t="str">
        <f>VLOOKUP(B3,Data!$C$33:$D$39,COLUMNS(Data!$C$33:$D$33),FALSE)</f>
        <v>Sunday</v>
      </c>
      <c r="C4" s="93"/>
      <c r="D4" s="93"/>
      <c r="E4" s="93"/>
      <c r="F4" s="93"/>
      <c r="G4" s="92" t="str">
        <f>VLOOKUP(G3,Data!$C$33:$D$39,COLUMNS(Data!$C$33:$D$33),FALSE)</f>
        <v>Monday</v>
      </c>
      <c r="H4" s="93"/>
      <c r="I4" s="93"/>
      <c r="J4" s="93"/>
      <c r="K4" s="93"/>
      <c r="L4" s="92" t="str">
        <f>VLOOKUP(L3,Data!$C$33:$D$39,COLUMNS(Data!$C$33:$D$33),FALSE)</f>
        <v>Tuesday</v>
      </c>
      <c r="M4" s="93"/>
      <c r="N4" s="93"/>
      <c r="O4" s="93"/>
      <c r="P4" s="93"/>
      <c r="Q4" s="92" t="str">
        <f>VLOOKUP(Q3,Data!$C$33:$D$39,COLUMNS(Data!$C$33:$D$33),FALSE)</f>
        <v>Wednesday</v>
      </c>
      <c r="R4" s="93"/>
      <c r="S4" s="93"/>
      <c r="T4" s="93"/>
      <c r="U4" s="93"/>
      <c r="V4" s="92" t="str">
        <f>VLOOKUP(V3,Data!$C$33:$D$39,COLUMNS(Data!$C$33:$D$33),FALSE)</f>
        <v>Thursday</v>
      </c>
      <c r="W4" s="93"/>
      <c r="X4" s="93"/>
      <c r="Y4" s="93"/>
      <c r="Z4" s="93"/>
      <c r="AA4" s="92" t="str">
        <f>VLOOKUP(AA3,Data!$C$33:$D$39,COLUMNS(Data!$C$33:$D$33),FALSE)</f>
        <v>Friday</v>
      </c>
      <c r="AB4" s="93"/>
      <c r="AC4" s="93"/>
      <c r="AD4" s="93"/>
      <c r="AE4" s="93"/>
      <c r="AF4" s="92" t="str">
        <f>VLOOKUP(AF3,Data!$C$33:$D$39,COLUMNS(Data!$C$33:$D$33),FALSE)</f>
        <v>Saturday</v>
      </c>
      <c r="AG4" s="93"/>
      <c r="AH4" s="93"/>
      <c r="AI4" s="93"/>
      <c r="AJ4" s="93"/>
    </row>
    <row r="5" spans="1:37" s="1" customFormat="1" ht="12.75" customHeight="1">
      <c r="A5" s="53">
        <f>VLOOKUP(A2,Data!$C$6:$G$17,COLUMNS(Data!C6:F6),FALSE)</f>
        <v>18</v>
      </c>
      <c r="B5" s="46">
        <f ca="1">OFFSET(Year!B16,$A$5,$A$6)</f>
      </c>
      <c r="C5" s="105"/>
      <c r="D5" s="105"/>
      <c r="E5" s="105"/>
      <c r="F5" s="106"/>
      <c r="G5" s="46">
        <f ca="1">OFFSET(Year!C16,$A$5,$A$6)</f>
      </c>
      <c r="H5" s="105"/>
      <c r="I5" s="105"/>
      <c r="J5" s="105"/>
      <c r="K5" s="106"/>
      <c r="L5" s="46">
        <f ca="1">OFFSET(Year!D16,$A$5,$A$6)</f>
      </c>
      <c r="M5" s="105"/>
      <c r="N5" s="105"/>
      <c r="O5" s="105"/>
      <c r="P5" s="106"/>
      <c r="Q5" s="46">
        <f ca="1">OFFSET(Year!E16,$A$5,$A$6)</f>
      </c>
      <c r="R5" s="105"/>
      <c r="S5" s="105"/>
      <c r="T5" s="105"/>
      <c r="U5" s="106"/>
      <c r="V5" s="46">
        <f ca="1">OFFSET(Year!F16,$A$5,$A$6)</f>
      </c>
      <c r="W5" s="105"/>
      <c r="X5" s="105"/>
      <c r="Y5" s="105"/>
      <c r="Z5" s="106"/>
      <c r="AA5" s="46">
        <f ca="1">OFFSET(Year!G16,$A$5,$A$6)</f>
      </c>
      <c r="AB5" s="105"/>
      <c r="AC5" s="105"/>
      <c r="AD5" s="105"/>
      <c r="AE5" s="106"/>
      <c r="AF5" s="46">
        <f ca="1">OFFSET(Year!H16,$A$5,$A$6)</f>
        <v>1</v>
      </c>
      <c r="AG5" s="105"/>
      <c r="AH5" s="105"/>
      <c r="AI5" s="105"/>
      <c r="AJ5" s="106"/>
      <c r="AK5" s="45"/>
    </row>
    <row r="6" spans="1:37" s="1" customFormat="1" ht="12.75" customHeight="1">
      <c r="A6" s="53">
        <f>VLOOKUP(A2,Data!$C$6:$G$17,COLUMNS(Data!C6:G6),FALSE)</f>
        <v>8</v>
      </c>
      <c r="B6" s="98"/>
      <c r="C6" s="99"/>
      <c r="D6" s="99"/>
      <c r="E6" s="99"/>
      <c r="F6" s="100"/>
      <c r="G6" s="98"/>
      <c r="H6" s="99"/>
      <c r="I6" s="99"/>
      <c r="J6" s="99"/>
      <c r="K6" s="100"/>
      <c r="L6" s="98"/>
      <c r="M6" s="99"/>
      <c r="N6" s="99"/>
      <c r="O6" s="99"/>
      <c r="P6" s="100"/>
      <c r="Q6" s="98"/>
      <c r="R6" s="99"/>
      <c r="S6" s="99"/>
      <c r="T6" s="99"/>
      <c r="U6" s="100"/>
      <c r="V6" s="98"/>
      <c r="W6" s="99"/>
      <c r="X6" s="99"/>
      <c r="Y6" s="99"/>
      <c r="Z6" s="100"/>
      <c r="AA6" s="98"/>
      <c r="AB6" s="99"/>
      <c r="AC6" s="99"/>
      <c r="AD6" s="99"/>
      <c r="AE6" s="100"/>
      <c r="AF6" s="98"/>
      <c r="AG6" s="99"/>
      <c r="AH6" s="99"/>
      <c r="AI6" s="99"/>
      <c r="AJ6" s="100"/>
      <c r="AK6" s="45"/>
    </row>
    <row r="7" spans="2:37" s="1" customFormat="1" ht="12.75" customHeight="1">
      <c r="B7" s="98"/>
      <c r="C7" s="99"/>
      <c r="D7" s="99"/>
      <c r="E7" s="99"/>
      <c r="F7" s="100"/>
      <c r="G7" s="98"/>
      <c r="H7" s="99"/>
      <c r="I7" s="99"/>
      <c r="J7" s="99"/>
      <c r="K7" s="100"/>
      <c r="L7" s="98"/>
      <c r="M7" s="99"/>
      <c r="N7" s="99"/>
      <c r="O7" s="99"/>
      <c r="P7" s="100"/>
      <c r="Q7" s="98"/>
      <c r="R7" s="99"/>
      <c r="S7" s="99"/>
      <c r="T7" s="99"/>
      <c r="U7" s="100"/>
      <c r="V7" s="98"/>
      <c r="W7" s="99"/>
      <c r="X7" s="99"/>
      <c r="Y7" s="99"/>
      <c r="Z7" s="100"/>
      <c r="AA7" s="98"/>
      <c r="AB7" s="99"/>
      <c r="AC7" s="99"/>
      <c r="AD7" s="99"/>
      <c r="AE7" s="100"/>
      <c r="AF7" s="98"/>
      <c r="AG7" s="99"/>
      <c r="AH7" s="99"/>
      <c r="AI7" s="99"/>
      <c r="AJ7" s="100"/>
      <c r="AK7" s="45"/>
    </row>
    <row r="8" spans="2:37" s="1" customFormat="1" ht="12.75" customHeight="1">
      <c r="B8" s="98"/>
      <c r="C8" s="99"/>
      <c r="D8" s="99"/>
      <c r="E8" s="99"/>
      <c r="F8" s="100"/>
      <c r="G8" s="98"/>
      <c r="H8" s="99"/>
      <c r="I8" s="99"/>
      <c r="J8" s="99"/>
      <c r="K8" s="100"/>
      <c r="L8" s="98"/>
      <c r="M8" s="99"/>
      <c r="N8" s="99"/>
      <c r="O8" s="99"/>
      <c r="P8" s="100"/>
      <c r="Q8" s="98"/>
      <c r="R8" s="99"/>
      <c r="S8" s="99"/>
      <c r="T8" s="99"/>
      <c r="U8" s="100"/>
      <c r="V8" s="98"/>
      <c r="W8" s="99"/>
      <c r="X8" s="99"/>
      <c r="Y8" s="99"/>
      <c r="Z8" s="100"/>
      <c r="AA8" s="98"/>
      <c r="AB8" s="99"/>
      <c r="AC8" s="99"/>
      <c r="AD8" s="99"/>
      <c r="AE8" s="100"/>
      <c r="AF8" s="98"/>
      <c r="AG8" s="99"/>
      <c r="AH8" s="99"/>
      <c r="AI8" s="99"/>
      <c r="AJ8" s="100"/>
      <c r="AK8" s="45"/>
    </row>
    <row r="9" spans="2:37" s="1" customFormat="1" ht="12.75" customHeight="1">
      <c r="B9" s="98"/>
      <c r="C9" s="99"/>
      <c r="D9" s="99"/>
      <c r="E9" s="99"/>
      <c r="F9" s="100"/>
      <c r="G9" s="98"/>
      <c r="H9" s="99"/>
      <c r="I9" s="99"/>
      <c r="J9" s="99"/>
      <c r="K9" s="100"/>
      <c r="L9" s="98"/>
      <c r="M9" s="99"/>
      <c r="N9" s="99"/>
      <c r="O9" s="99"/>
      <c r="P9" s="100"/>
      <c r="Q9" s="98"/>
      <c r="R9" s="99"/>
      <c r="S9" s="99"/>
      <c r="T9" s="99"/>
      <c r="U9" s="100"/>
      <c r="V9" s="98"/>
      <c r="W9" s="99"/>
      <c r="X9" s="99"/>
      <c r="Y9" s="99"/>
      <c r="Z9" s="100"/>
      <c r="AA9" s="98"/>
      <c r="AB9" s="99"/>
      <c r="AC9" s="99"/>
      <c r="AD9" s="99"/>
      <c r="AE9" s="100"/>
      <c r="AF9" s="98"/>
      <c r="AG9" s="99"/>
      <c r="AH9" s="99"/>
      <c r="AI9" s="99"/>
      <c r="AJ9" s="100"/>
      <c r="AK9" s="45"/>
    </row>
    <row r="10" spans="2:37" s="1" customFormat="1" ht="12.75" customHeight="1">
      <c r="B10" s="98"/>
      <c r="C10" s="99"/>
      <c r="D10" s="99"/>
      <c r="E10" s="99"/>
      <c r="F10" s="100"/>
      <c r="G10" s="98"/>
      <c r="H10" s="99"/>
      <c r="I10" s="99"/>
      <c r="J10" s="99"/>
      <c r="K10" s="100"/>
      <c r="L10" s="98"/>
      <c r="M10" s="99"/>
      <c r="N10" s="99"/>
      <c r="O10" s="99"/>
      <c r="P10" s="100"/>
      <c r="Q10" s="98"/>
      <c r="R10" s="99"/>
      <c r="S10" s="99"/>
      <c r="T10" s="99"/>
      <c r="U10" s="100"/>
      <c r="V10" s="98"/>
      <c r="W10" s="99"/>
      <c r="X10" s="99"/>
      <c r="Y10" s="99"/>
      <c r="Z10" s="100"/>
      <c r="AA10" s="98"/>
      <c r="AB10" s="99"/>
      <c r="AC10" s="99"/>
      <c r="AD10" s="99"/>
      <c r="AE10" s="100"/>
      <c r="AF10" s="98"/>
      <c r="AG10" s="99"/>
      <c r="AH10" s="99"/>
      <c r="AI10" s="99"/>
      <c r="AJ10" s="100"/>
      <c r="AK10" s="45"/>
    </row>
    <row r="11" spans="2:37" s="1" customFormat="1" ht="12.75" customHeight="1">
      <c r="B11" s="98"/>
      <c r="C11" s="99"/>
      <c r="D11" s="99"/>
      <c r="E11" s="99"/>
      <c r="F11" s="100"/>
      <c r="G11" s="98"/>
      <c r="H11" s="99"/>
      <c r="I11" s="99"/>
      <c r="J11" s="99"/>
      <c r="K11" s="100"/>
      <c r="L11" s="98"/>
      <c r="M11" s="99"/>
      <c r="N11" s="99"/>
      <c r="O11" s="99"/>
      <c r="P11" s="100"/>
      <c r="Q11" s="98"/>
      <c r="R11" s="99"/>
      <c r="S11" s="99"/>
      <c r="T11" s="99"/>
      <c r="U11" s="100"/>
      <c r="V11" s="98"/>
      <c r="W11" s="99"/>
      <c r="X11" s="99"/>
      <c r="Y11" s="99"/>
      <c r="Z11" s="100"/>
      <c r="AA11" s="98"/>
      <c r="AB11" s="99"/>
      <c r="AC11" s="99"/>
      <c r="AD11" s="99"/>
      <c r="AE11" s="100"/>
      <c r="AF11" s="98"/>
      <c r="AG11" s="99"/>
      <c r="AH11" s="99"/>
      <c r="AI11" s="99"/>
      <c r="AJ11" s="100"/>
      <c r="AK11" s="45"/>
    </row>
    <row r="12" spans="2:37" s="2" customFormat="1" ht="12.75" customHeight="1">
      <c r="B12" s="101"/>
      <c r="C12" s="102"/>
      <c r="D12" s="102"/>
      <c r="E12" s="102"/>
      <c r="F12" s="103"/>
      <c r="G12" s="101"/>
      <c r="H12" s="102"/>
      <c r="I12" s="102"/>
      <c r="J12" s="102"/>
      <c r="K12" s="103"/>
      <c r="L12" s="101"/>
      <c r="M12" s="102"/>
      <c r="N12" s="102"/>
      <c r="O12" s="102"/>
      <c r="P12" s="103"/>
      <c r="Q12" s="101"/>
      <c r="R12" s="102"/>
      <c r="S12" s="102"/>
      <c r="T12" s="102"/>
      <c r="U12" s="103"/>
      <c r="V12" s="101"/>
      <c r="W12" s="102"/>
      <c r="X12" s="102"/>
      <c r="Y12" s="102"/>
      <c r="Z12" s="103"/>
      <c r="AA12" s="101"/>
      <c r="AB12" s="102"/>
      <c r="AC12" s="102"/>
      <c r="AD12" s="102"/>
      <c r="AE12" s="103"/>
      <c r="AF12" s="101"/>
      <c r="AG12" s="102"/>
      <c r="AH12" s="102"/>
      <c r="AI12" s="102"/>
      <c r="AJ12" s="103"/>
      <c r="AK12" s="45"/>
    </row>
    <row r="13" spans="2:37" s="1" customFormat="1" ht="12.75" customHeight="1">
      <c r="B13" s="46">
        <f ca="1">OFFSET(Year!B17,$A$5,$A$6)</f>
        <v>2</v>
      </c>
      <c r="C13" s="105"/>
      <c r="D13" s="105"/>
      <c r="E13" s="105"/>
      <c r="F13" s="106"/>
      <c r="G13" s="46">
        <f ca="1">OFFSET(Year!C17,$A$5,$A$6)</f>
        <v>3</v>
      </c>
      <c r="H13" s="105"/>
      <c r="I13" s="105"/>
      <c r="J13" s="105"/>
      <c r="K13" s="106"/>
      <c r="L13" s="46">
        <f ca="1">OFFSET(Year!D17,$A$5,$A$6)</f>
        <v>4</v>
      </c>
      <c r="M13" s="105"/>
      <c r="N13" s="105"/>
      <c r="O13" s="105"/>
      <c r="P13" s="106"/>
      <c r="Q13" s="46">
        <f ca="1">OFFSET(Year!E17,$A$5,$A$6)</f>
        <v>5</v>
      </c>
      <c r="R13" s="105"/>
      <c r="S13" s="105"/>
      <c r="T13" s="105"/>
      <c r="U13" s="106"/>
      <c r="V13" s="46">
        <f ca="1">OFFSET(Year!F17,$A$5,$A$6)</f>
        <v>6</v>
      </c>
      <c r="W13" s="105"/>
      <c r="X13" s="105"/>
      <c r="Y13" s="105"/>
      <c r="Z13" s="106"/>
      <c r="AA13" s="46">
        <f ca="1">OFFSET(Year!G17,$A$5,$A$6)</f>
        <v>7</v>
      </c>
      <c r="AB13" s="105"/>
      <c r="AC13" s="105"/>
      <c r="AD13" s="105"/>
      <c r="AE13" s="106"/>
      <c r="AF13" s="46">
        <f ca="1">OFFSET(Year!H17,$A$5,$A$6)</f>
        <v>8</v>
      </c>
      <c r="AG13" s="105"/>
      <c r="AH13" s="105"/>
      <c r="AI13" s="105"/>
      <c r="AJ13" s="106"/>
      <c r="AK13" s="45"/>
    </row>
    <row r="14" spans="2:37" s="1" customFormat="1" ht="12.75" customHeight="1">
      <c r="B14" s="98"/>
      <c r="C14" s="99"/>
      <c r="D14" s="99"/>
      <c r="E14" s="99"/>
      <c r="F14" s="100"/>
      <c r="G14" s="98"/>
      <c r="H14" s="99"/>
      <c r="I14" s="99"/>
      <c r="J14" s="99"/>
      <c r="K14" s="100"/>
      <c r="L14" s="98"/>
      <c r="M14" s="99"/>
      <c r="N14" s="99"/>
      <c r="O14" s="99"/>
      <c r="P14" s="100"/>
      <c r="Q14" s="98"/>
      <c r="R14" s="99"/>
      <c r="S14" s="99"/>
      <c r="T14" s="99"/>
      <c r="U14" s="100"/>
      <c r="V14" s="98"/>
      <c r="W14" s="99"/>
      <c r="X14" s="99"/>
      <c r="Y14" s="99"/>
      <c r="Z14" s="100"/>
      <c r="AA14" s="98"/>
      <c r="AB14" s="99"/>
      <c r="AC14" s="99"/>
      <c r="AD14" s="99"/>
      <c r="AE14" s="100"/>
      <c r="AF14" s="98"/>
      <c r="AG14" s="99"/>
      <c r="AH14" s="99"/>
      <c r="AI14" s="99"/>
      <c r="AJ14" s="100"/>
      <c r="AK14" s="45"/>
    </row>
    <row r="15" spans="2:37" s="1" customFormat="1" ht="12.75" customHeight="1">
      <c r="B15" s="98"/>
      <c r="C15" s="99"/>
      <c r="D15" s="99"/>
      <c r="E15" s="99"/>
      <c r="F15" s="100"/>
      <c r="G15" s="98"/>
      <c r="H15" s="99"/>
      <c r="I15" s="99"/>
      <c r="J15" s="99"/>
      <c r="K15" s="100"/>
      <c r="L15" s="98"/>
      <c r="M15" s="99"/>
      <c r="N15" s="99"/>
      <c r="O15" s="99"/>
      <c r="P15" s="100"/>
      <c r="Q15" s="98"/>
      <c r="R15" s="99"/>
      <c r="S15" s="99"/>
      <c r="T15" s="99"/>
      <c r="U15" s="100"/>
      <c r="V15" s="98"/>
      <c r="W15" s="99"/>
      <c r="X15" s="99"/>
      <c r="Y15" s="99"/>
      <c r="Z15" s="100"/>
      <c r="AA15" s="98"/>
      <c r="AB15" s="99"/>
      <c r="AC15" s="99"/>
      <c r="AD15" s="99"/>
      <c r="AE15" s="100"/>
      <c r="AF15" s="98"/>
      <c r="AG15" s="99"/>
      <c r="AH15" s="99"/>
      <c r="AI15" s="99"/>
      <c r="AJ15" s="100"/>
      <c r="AK15" s="45"/>
    </row>
    <row r="16" spans="2:37" s="1" customFormat="1" ht="12.75" customHeight="1">
      <c r="B16" s="98"/>
      <c r="C16" s="99"/>
      <c r="D16" s="99"/>
      <c r="E16" s="99"/>
      <c r="F16" s="100"/>
      <c r="G16" s="98"/>
      <c r="H16" s="99"/>
      <c r="I16" s="99"/>
      <c r="J16" s="99"/>
      <c r="K16" s="100"/>
      <c r="L16" s="98"/>
      <c r="M16" s="99"/>
      <c r="N16" s="99"/>
      <c r="O16" s="99"/>
      <c r="P16" s="100"/>
      <c r="Q16" s="98"/>
      <c r="R16" s="99"/>
      <c r="S16" s="99"/>
      <c r="T16" s="99"/>
      <c r="U16" s="100"/>
      <c r="V16" s="98"/>
      <c r="W16" s="99"/>
      <c r="X16" s="99"/>
      <c r="Y16" s="99"/>
      <c r="Z16" s="100"/>
      <c r="AA16" s="98"/>
      <c r="AB16" s="99"/>
      <c r="AC16" s="99"/>
      <c r="AD16" s="99"/>
      <c r="AE16" s="100"/>
      <c r="AF16" s="98"/>
      <c r="AG16" s="99"/>
      <c r="AH16" s="99"/>
      <c r="AI16" s="99"/>
      <c r="AJ16" s="100"/>
      <c r="AK16" s="45"/>
    </row>
    <row r="17" spans="2:37" s="1" customFormat="1" ht="12.75" customHeight="1">
      <c r="B17" s="98"/>
      <c r="C17" s="99"/>
      <c r="D17" s="99"/>
      <c r="E17" s="99"/>
      <c r="F17" s="100"/>
      <c r="G17" s="98"/>
      <c r="H17" s="99"/>
      <c r="I17" s="99"/>
      <c r="J17" s="99"/>
      <c r="K17" s="100"/>
      <c r="L17" s="98"/>
      <c r="M17" s="99"/>
      <c r="N17" s="99"/>
      <c r="O17" s="99"/>
      <c r="P17" s="100"/>
      <c r="Q17" s="98"/>
      <c r="R17" s="99"/>
      <c r="S17" s="99"/>
      <c r="T17" s="99"/>
      <c r="U17" s="100"/>
      <c r="V17" s="98"/>
      <c r="W17" s="99"/>
      <c r="X17" s="99"/>
      <c r="Y17" s="99"/>
      <c r="Z17" s="100"/>
      <c r="AA17" s="98"/>
      <c r="AB17" s="99"/>
      <c r="AC17" s="99"/>
      <c r="AD17" s="99"/>
      <c r="AE17" s="100"/>
      <c r="AF17" s="98"/>
      <c r="AG17" s="99"/>
      <c r="AH17" s="99"/>
      <c r="AI17" s="99"/>
      <c r="AJ17" s="100"/>
      <c r="AK17" s="45"/>
    </row>
    <row r="18" spans="2:37" s="1" customFormat="1" ht="12.75" customHeight="1">
      <c r="B18" s="98"/>
      <c r="C18" s="99"/>
      <c r="D18" s="99"/>
      <c r="E18" s="99"/>
      <c r="F18" s="100"/>
      <c r="G18" s="98"/>
      <c r="H18" s="99"/>
      <c r="I18" s="99"/>
      <c r="J18" s="99"/>
      <c r="K18" s="100"/>
      <c r="L18" s="98"/>
      <c r="M18" s="99"/>
      <c r="N18" s="99"/>
      <c r="O18" s="99"/>
      <c r="P18" s="100"/>
      <c r="Q18" s="98"/>
      <c r="R18" s="99"/>
      <c r="S18" s="99"/>
      <c r="T18" s="99"/>
      <c r="U18" s="100"/>
      <c r="V18" s="98"/>
      <c r="W18" s="99"/>
      <c r="X18" s="99"/>
      <c r="Y18" s="99"/>
      <c r="Z18" s="100"/>
      <c r="AA18" s="98"/>
      <c r="AB18" s="99"/>
      <c r="AC18" s="99"/>
      <c r="AD18" s="99"/>
      <c r="AE18" s="100"/>
      <c r="AF18" s="98"/>
      <c r="AG18" s="99"/>
      <c r="AH18" s="99"/>
      <c r="AI18" s="99"/>
      <c r="AJ18" s="100"/>
      <c r="AK18" s="45"/>
    </row>
    <row r="19" spans="2:37" s="1" customFormat="1" ht="12.75" customHeight="1">
      <c r="B19" s="98"/>
      <c r="C19" s="99"/>
      <c r="D19" s="99"/>
      <c r="E19" s="99"/>
      <c r="F19" s="100"/>
      <c r="G19" s="98"/>
      <c r="H19" s="99"/>
      <c r="I19" s="99"/>
      <c r="J19" s="99"/>
      <c r="K19" s="100"/>
      <c r="L19" s="98"/>
      <c r="M19" s="99"/>
      <c r="N19" s="99"/>
      <c r="O19" s="99"/>
      <c r="P19" s="100"/>
      <c r="Q19" s="98"/>
      <c r="R19" s="99"/>
      <c r="S19" s="99"/>
      <c r="T19" s="99"/>
      <c r="U19" s="100"/>
      <c r="V19" s="98"/>
      <c r="W19" s="99"/>
      <c r="X19" s="99"/>
      <c r="Y19" s="99"/>
      <c r="Z19" s="100"/>
      <c r="AA19" s="98"/>
      <c r="AB19" s="99"/>
      <c r="AC19" s="99"/>
      <c r="AD19" s="99"/>
      <c r="AE19" s="100"/>
      <c r="AF19" s="98"/>
      <c r="AG19" s="99"/>
      <c r="AH19" s="99"/>
      <c r="AI19" s="99"/>
      <c r="AJ19" s="100"/>
      <c r="AK19" s="45"/>
    </row>
    <row r="20" spans="2:37" s="2" customFormat="1" ht="12.75" customHeight="1">
      <c r="B20" s="101"/>
      <c r="C20" s="102"/>
      <c r="D20" s="102"/>
      <c r="E20" s="102"/>
      <c r="F20" s="103"/>
      <c r="G20" s="101"/>
      <c r="H20" s="102"/>
      <c r="I20" s="102"/>
      <c r="J20" s="102"/>
      <c r="K20" s="103"/>
      <c r="L20" s="101"/>
      <c r="M20" s="102"/>
      <c r="N20" s="102"/>
      <c r="O20" s="102"/>
      <c r="P20" s="103"/>
      <c r="Q20" s="101"/>
      <c r="R20" s="102"/>
      <c r="S20" s="102"/>
      <c r="T20" s="102"/>
      <c r="U20" s="103"/>
      <c r="V20" s="101"/>
      <c r="W20" s="102"/>
      <c r="X20" s="102"/>
      <c r="Y20" s="102"/>
      <c r="Z20" s="103"/>
      <c r="AA20" s="101"/>
      <c r="AB20" s="102"/>
      <c r="AC20" s="102"/>
      <c r="AD20" s="102"/>
      <c r="AE20" s="103"/>
      <c r="AF20" s="101"/>
      <c r="AG20" s="102"/>
      <c r="AH20" s="102"/>
      <c r="AI20" s="102"/>
      <c r="AJ20" s="103"/>
      <c r="AK20" s="45"/>
    </row>
    <row r="21" spans="2:37" s="1" customFormat="1" ht="12.75" customHeight="1">
      <c r="B21" s="46">
        <f ca="1">OFFSET(Year!B18,$A$5,$A$6)</f>
        <v>9</v>
      </c>
      <c r="C21" s="105"/>
      <c r="D21" s="105"/>
      <c r="E21" s="105"/>
      <c r="F21" s="106"/>
      <c r="G21" s="46">
        <f ca="1">OFFSET(Year!C18,$A$5,$A$6)</f>
        <v>10</v>
      </c>
      <c r="H21" s="105"/>
      <c r="I21" s="105"/>
      <c r="J21" s="105"/>
      <c r="K21" s="106"/>
      <c r="L21" s="46">
        <f ca="1">OFFSET(Year!D18,$A$5,$A$6)</f>
        <v>11</v>
      </c>
      <c r="M21" s="105"/>
      <c r="N21" s="105"/>
      <c r="O21" s="105"/>
      <c r="P21" s="106"/>
      <c r="Q21" s="46">
        <f ca="1">OFFSET(Year!E18,$A$5,$A$6)</f>
        <v>12</v>
      </c>
      <c r="R21" s="105"/>
      <c r="S21" s="105"/>
      <c r="T21" s="105"/>
      <c r="U21" s="106"/>
      <c r="V21" s="46">
        <f ca="1">OFFSET(Year!F18,$A$5,$A$6)</f>
        <v>13</v>
      </c>
      <c r="W21" s="105"/>
      <c r="X21" s="105"/>
      <c r="Y21" s="105"/>
      <c r="Z21" s="106"/>
      <c r="AA21" s="46">
        <f ca="1">OFFSET(Year!G18,$A$5,$A$6)</f>
        <v>14</v>
      </c>
      <c r="AB21" s="105"/>
      <c r="AC21" s="105"/>
      <c r="AD21" s="105"/>
      <c r="AE21" s="106"/>
      <c r="AF21" s="46">
        <f ca="1">OFFSET(Year!H18,$A$5,$A$6)</f>
        <v>15</v>
      </c>
      <c r="AG21" s="105"/>
      <c r="AH21" s="105"/>
      <c r="AI21" s="105"/>
      <c r="AJ21" s="106"/>
      <c r="AK21" s="45"/>
    </row>
    <row r="22" spans="2:37" s="1" customFormat="1" ht="12.75" customHeight="1">
      <c r="B22" s="98"/>
      <c r="C22" s="99"/>
      <c r="D22" s="99"/>
      <c r="E22" s="99"/>
      <c r="F22" s="100"/>
      <c r="G22" s="98"/>
      <c r="H22" s="99"/>
      <c r="I22" s="99"/>
      <c r="J22" s="99"/>
      <c r="K22" s="100"/>
      <c r="L22" s="98"/>
      <c r="M22" s="99"/>
      <c r="N22" s="99"/>
      <c r="O22" s="99"/>
      <c r="P22" s="100"/>
      <c r="Q22" s="98"/>
      <c r="R22" s="99"/>
      <c r="S22" s="99"/>
      <c r="T22" s="99"/>
      <c r="U22" s="100"/>
      <c r="V22" s="98"/>
      <c r="W22" s="99"/>
      <c r="X22" s="99"/>
      <c r="Y22" s="99"/>
      <c r="Z22" s="100"/>
      <c r="AA22" s="98"/>
      <c r="AB22" s="99"/>
      <c r="AC22" s="99"/>
      <c r="AD22" s="99"/>
      <c r="AE22" s="100"/>
      <c r="AF22" s="98"/>
      <c r="AG22" s="99"/>
      <c r="AH22" s="99"/>
      <c r="AI22" s="99"/>
      <c r="AJ22" s="100"/>
      <c r="AK22" s="45"/>
    </row>
    <row r="23" spans="2:37" s="1" customFormat="1" ht="12.75" customHeight="1">
      <c r="B23" s="98"/>
      <c r="C23" s="99"/>
      <c r="D23" s="99"/>
      <c r="E23" s="99"/>
      <c r="F23" s="100"/>
      <c r="G23" s="98"/>
      <c r="H23" s="99"/>
      <c r="I23" s="99"/>
      <c r="J23" s="99"/>
      <c r="K23" s="100"/>
      <c r="L23" s="98"/>
      <c r="M23" s="99"/>
      <c r="N23" s="99"/>
      <c r="O23" s="99"/>
      <c r="P23" s="100"/>
      <c r="Q23" s="98"/>
      <c r="R23" s="99"/>
      <c r="S23" s="99"/>
      <c r="T23" s="99"/>
      <c r="U23" s="100"/>
      <c r="V23" s="98"/>
      <c r="W23" s="99"/>
      <c r="X23" s="99"/>
      <c r="Y23" s="99"/>
      <c r="Z23" s="100"/>
      <c r="AA23" s="98"/>
      <c r="AB23" s="99"/>
      <c r="AC23" s="99"/>
      <c r="AD23" s="99"/>
      <c r="AE23" s="100"/>
      <c r="AF23" s="98"/>
      <c r="AG23" s="99"/>
      <c r="AH23" s="99"/>
      <c r="AI23" s="99"/>
      <c r="AJ23" s="100"/>
      <c r="AK23" s="45"/>
    </row>
    <row r="24" spans="2:39" s="1" customFormat="1" ht="12.75" customHeight="1">
      <c r="B24" s="98"/>
      <c r="C24" s="99"/>
      <c r="D24" s="99"/>
      <c r="E24" s="99"/>
      <c r="F24" s="100"/>
      <c r="G24" s="98"/>
      <c r="H24" s="99"/>
      <c r="I24" s="99"/>
      <c r="J24" s="99"/>
      <c r="K24" s="100"/>
      <c r="L24" s="98"/>
      <c r="M24" s="99"/>
      <c r="N24" s="99"/>
      <c r="O24" s="99"/>
      <c r="P24" s="100"/>
      <c r="Q24" s="98"/>
      <c r="R24" s="99"/>
      <c r="S24" s="99"/>
      <c r="T24" s="99"/>
      <c r="U24" s="100"/>
      <c r="V24" s="98"/>
      <c r="W24" s="99"/>
      <c r="X24" s="99"/>
      <c r="Y24" s="99"/>
      <c r="Z24" s="100"/>
      <c r="AA24" s="98"/>
      <c r="AB24" s="99"/>
      <c r="AC24" s="99"/>
      <c r="AD24" s="99"/>
      <c r="AE24" s="100"/>
      <c r="AF24" s="98"/>
      <c r="AG24" s="99"/>
      <c r="AH24" s="99"/>
      <c r="AI24" s="99"/>
      <c r="AJ24" s="100"/>
      <c r="AK24" s="45"/>
      <c r="AM24" s="7"/>
    </row>
    <row r="25" spans="2:39" s="1" customFormat="1" ht="12.75" customHeight="1">
      <c r="B25" s="98"/>
      <c r="C25" s="99"/>
      <c r="D25" s="99"/>
      <c r="E25" s="99"/>
      <c r="F25" s="100"/>
      <c r="G25" s="98"/>
      <c r="H25" s="99"/>
      <c r="I25" s="99"/>
      <c r="J25" s="99"/>
      <c r="K25" s="100"/>
      <c r="L25" s="98"/>
      <c r="M25" s="99"/>
      <c r="N25" s="99"/>
      <c r="O25" s="99"/>
      <c r="P25" s="100"/>
      <c r="Q25" s="98"/>
      <c r="R25" s="99"/>
      <c r="S25" s="99"/>
      <c r="T25" s="99"/>
      <c r="U25" s="100"/>
      <c r="V25" s="98"/>
      <c r="W25" s="99"/>
      <c r="X25" s="99"/>
      <c r="Y25" s="99"/>
      <c r="Z25" s="100"/>
      <c r="AA25" s="98"/>
      <c r="AB25" s="99"/>
      <c r="AC25" s="99"/>
      <c r="AD25" s="99"/>
      <c r="AE25" s="100"/>
      <c r="AF25" s="98"/>
      <c r="AG25" s="99"/>
      <c r="AH25" s="99"/>
      <c r="AI25" s="99"/>
      <c r="AJ25" s="100"/>
      <c r="AK25" s="45"/>
      <c r="AM25" s="7"/>
    </row>
    <row r="26" spans="2:39" s="1" customFormat="1" ht="12.75" customHeight="1">
      <c r="B26" s="98"/>
      <c r="C26" s="99"/>
      <c r="D26" s="99"/>
      <c r="E26" s="99"/>
      <c r="F26" s="100"/>
      <c r="G26" s="98"/>
      <c r="H26" s="99"/>
      <c r="I26" s="99"/>
      <c r="J26" s="99"/>
      <c r="K26" s="100"/>
      <c r="L26" s="98"/>
      <c r="M26" s="99"/>
      <c r="N26" s="99"/>
      <c r="O26" s="99"/>
      <c r="P26" s="100"/>
      <c r="Q26" s="98"/>
      <c r="R26" s="99"/>
      <c r="S26" s="99"/>
      <c r="T26" s="99"/>
      <c r="U26" s="100"/>
      <c r="V26" s="98"/>
      <c r="W26" s="99"/>
      <c r="X26" s="99"/>
      <c r="Y26" s="99"/>
      <c r="Z26" s="100"/>
      <c r="AA26" s="98"/>
      <c r="AB26" s="99"/>
      <c r="AC26" s="99"/>
      <c r="AD26" s="99"/>
      <c r="AE26" s="100"/>
      <c r="AF26" s="98"/>
      <c r="AG26" s="99"/>
      <c r="AH26" s="99"/>
      <c r="AI26" s="99"/>
      <c r="AJ26" s="100"/>
      <c r="AK26" s="45"/>
      <c r="AM26" s="7"/>
    </row>
    <row r="27" spans="2:37" s="1" customFormat="1" ht="12.75" customHeight="1">
      <c r="B27" s="98"/>
      <c r="C27" s="99"/>
      <c r="D27" s="99"/>
      <c r="E27" s="99"/>
      <c r="F27" s="100"/>
      <c r="G27" s="98"/>
      <c r="H27" s="99"/>
      <c r="I27" s="99"/>
      <c r="J27" s="99"/>
      <c r="K27" s="100"/>
      <c r="L27" s="98"/>
      <c r="M27" s="99"/>
      <c r="N27" s="99"/>
      <c r="O27" s="99"/>
      <c r="P27" s="100"/>
      <c r="Q27" s="98"/>
      <c r="R27" s="99"/>
      <c r="S27" s="99"/>
      <c r="T27" s="99"/>
      <c r="U27" s="100"/>
      <c r="V27" s="98"/>
      <c r="W27" s="99"/>
      <c r="X27" s="99"/>
      <c r="Y27" s="99"/>
      <c r="Z27" s="100"/>
      <c r="AA27" s="98"/>
      <c r="AB27" s="99"/>
      <c r="AC27" s="99"/>
      <c r="AD27" s="99"/>
      <c r="AE27" s="100"/>
      <c r="AF27" s="98"/>
      <c r="AG27" s="99"/>
      <c r="AH27" s="99"/>
      <c r="AI27" s="99"/>
      <c r="AJ27" s="100"/>
      <c r="AK27" s="45"/>
    </row>
    <row r="28" spans="2:37" s="2" customFormat="1" ht="12.75" customHeight="1">
      <c r="B28" s="101"/>
      <c r="C28" s="102"/>
      <c r="D28" s="102"/>
      <c r="E28" s="102"/>
      <c r="F28" s="103"/>
      <c r="G28" s="101"/>
      <c r="H28" s="102"/>
      <c r="I28" s="102"/>
      <c r="J28" s="102"/>
      <c r="K28" s="103"/>
      <c r="L28" s="101"/>
      <c r="M28" s="102"/>
      <c r="N28" s="102"/>
      <c r="O28" s="102"/>
      <c r="P28" s="103"/>
      <c r="Q28" s="101"/>
      <c r="R28" s="102"/>
      <c r="S28" s="102"/>
      <c r="T28" s="102"/>
      <c r="U28" s="103"/>
      <c r="V28" s="101"/>
      <c r="W28" s="102"/>
      <c r="X28" s="102"/>
      <c r="Y28" s="102"/>
      <c r="Z28" s="103"/>
      <c r="AA28" s="101"/>
      <c r="AB28" s="102"/>
      <c r="AC28" s="102"/>
      <c r="AD28" s="102"/>
      <c r="AE28" s="103"/>
      <c r="AF28" s="101"/>
      <c r="AG28" s="102"/>
      <c r="AH28" s="102"/>
      <c r="AI28" s="102"/>
      <c r="AJ28" s="103"/>
      <c r="AK28" s="45"/>
    </row>
    <row r="29" spans="2:37" s="1" customFormat="1" ht="12.75" customHeight="1">
      <c r="B29" s="46">
        <f ca="1">OFFSET(Year!B19,$A$5,$A$6)</f>
        <v>16</v>
      </c>
      <c r="C29" s="105"/>
      <c r="D29" s="105"/>
      <c r="E29" s="105"/>
      <c r="F29" s="106"/>
      <c r="G29" s="46">
        <f ca="1">OFFSET(Year!C19,$A$5,$A$6)</f>
        <v>17</v>
      </c>
      <c r="H29" s="105"/>
      <c r="I29" s="105"/>
      <c r="J29" s="105"/>
      <c r="K29" s="106"/>
      <c r="L29" s="46">
        <f ca="1">OFFSET(Year!D19,$A$5,$A$6)</f>
        <v>18</v>
      </c>
      <c r="M29" s="105"/>
      <c r="N29" s="105"/>
      <c r="O29" s="105"/>
      <c r="P29" s="106"/>
      <c r="Q29" s="46">
        <f ca="1">OFFSET(Year!E19,$A$5,$A$6)</f>
        <v>19</v>
      </c>
      <c r="R29" s="105"/>
      <c r="S29" s="105"/>
      <c r="T29" s="105"/>
      <c r="U29" s="106"/>
      <c r="V29" s="46">
        <f ca="1">OFFSET(Year!F19,$A$5,$A$6)</f>
        <v>20</v>
      </c>
      <c r="W29" s="105"/>
      <c r="X29" s="105"/>
      <c r="Y29" s="105"/>
      <c r="Z29" s="106"/>
      <c r="AA29" s="46">
        <f ca="1">OFFSET(Year!G19,$A$5,$A$6)</f>
        <v>21</v>
      </c>
      <c r="AB29" s="105"/>
      <c r="AC29" s="105"/>
      <c r="AD29" s="105"/>
      <c r="AE29" s="106"/>
      <c r="AF29" s="46">
        <f ca="1">OFFSET(Year!H19,$A$5,$A$6)</f>
        <v>22</v>
      </c>
      <c r="AG29" s="105"/>
      <c r="AH29" s="105"/>
      <c r="AI29" s="105"/>
      <c r="AJ29" s="106"/>
      <c r="AK29" s="45"/>
    </row>
    <row r="30" spans="2:37" s="1" customFormat="1" ht="12.75" customHeight="1">
      <c r="B30" s="98"/>
      <c r="C30" s="99"/>
      <c r="D30" s="99"/>
      <c r="E30" s="99"/>
      <c r="F30" s="100"/>
      <c r="G30" s="98"/>
      <c r="H30" s="99"/>
      <c r="I30" s="99"/>
      <c r="J30" s="99"/>
      <c r="K30" s="100"/>
      <c r="L30" s="98"/>
      <c r="M30" s="99"/>
      <c r="N30" s="99"/>
      <c r="O30" s="99"/>
      <c r="P30" s="100"/>
      <c r="Q30" s="98"/>
      <c r="R30" s="99"/>
      <c r="S30" s="99"/>
      <c r="T30" s="99"/>
      <c r="U30" s="100"/>
      <c r="V30" s="98"/>
      <c r="W30" s="99"/>
      <c r="X30" s="99"/>
      <c r="Y30" s="99"/>
      <c r="Z30" s="100"/>
      <c r="AA30" s="98"/>
      <c r="AB30" s="99"/>
      <c r="AC30" s="99"/>
      <c r="AD30" s="99"/>
      <c r="AE30" s="100"/>
      <c r="AF30" s="98"/>
      <c r="AG30" s="99"/>
      <c r="AH30" s="99"/>
      <c r="AI30" s="99"/>
      <c r="AJ30" s="100"/>
      <c r="AK30" s="45"/>
    </row>
    <row r="31" spans="2:37" s="1" customFormat="1" ht="12.75" customHeight="1">
      <c r="B31" s="98"/>
      <c r="C31" s="99"/>
      <c r="D31" s="99"/>
      <c r="E31" s="99"/>
      <c r="F31" s="100"/>
      <c r="G31" s="98"/>
      <c r="H31" s="99"/>
      <c r="I31" s="99"/>
      <c r="J31" s="99"/>
      <c r="K31" s="100"/>
      <c r="L31" s="98"/>
      <c r="M31" s="99"/>
      <c r="N31" s="99"/>
      <c r="O31" s="99"/>
      <c r="P31" s="100"/>
      <c r="Q31" s="98"/>
      <c r="R31" s="99"/>
      <c r="S31" s="99"/>
      <c r="T31" s="99"/>
      <c r="U31" s="100"/>
      <c r="V31" s="98"/>
      <c r="W31" s="99"/>
      <c r="X31" s="99"/>
      <c r="Y31" s="99"/>
      <c r="Z31" s="100"/>
      <c r="AA31" s="98"/>
      <c r="AB31" s="99"/>
      <c r="AC31" s="99"/>
      <c r="AD31" s="99"/>
      <c r="AE31" s="100"/>
      <c r="AF31" s="98"/>
      <c r="AG31" s="99"/>
      <c r="AH31" s="99"/>
      <c r="AI31" s="99"/>
      <c r="AJ31" s="100"/>
      <c r="AK31" s="45"/>
    </row>
    <row r="32" spans="2:37" s="1" customFormat="1" ht="12.75" customHeight="1">
      <c r="B32" s="98"/>
      <c r="C32" s="99"/>
      <c r="D32" s="99"/>
      <c r="E32" s="99"/>
      <c r="F32" s="100"/>
      <c r="G32" s="98"/>
      <c r="H32" s="99"/>
      <c r="I32" s="99"/>
      <c r="J32" s="99"/>
      <c r="K32" s="100"/>
      <c r="L32" s="98"/>
      <c r="M32" s="99"/>
      <c r="N32" s="99"/>
      <c r="O32" s="99"/>
      <c r="P32" s="100"/>
      <c r="Q32" s="98"/>
      <c r="R32" s="99"/>
      <c r="S32" s="99"/>
      <c r="T32" s="99"/>
      <c r="U32" s="100"/>
      <c r="V32" s="98"/>
      <c r="W32" s="99"/>
      <c r="X32" s="99"/>
      <c r="Y32" s="99"/>
      <c r="Z32" s="100"/>
      <c r="AA32" s="98"/>
      <c r="AB32" s="99"/>
      <c r="AC32" s="99"/>
      <c r="AD32" s="99"/>
      <c r="AE32" s="100"/>
      <c r="AF32" s="98"/>
      <c r="AG32" s="99"/>
      <c r="AH32" s="99"/>
      <c r="AI32" s="99"/>
      <c r="AJ32" s="100"/>
      <c r="AK32" s="45"/>
    </row>
    <row r="33" spans="2:37" s="1" customFormat="1" ht="12.75" customHeight="1">
      <c r="B33" s="98"/>
      <c r="C33" s="99"/>
      <c r="D33" s="99"/>
      <c r="E33" s="99"/>
      <c r="F33" s="100"/>
      <c r="G33" s="98"/>
      <c r="H33" s="99"/>
      <c r="I33" s="99"/>
      <c r="J33" s="99"/>
      <c r="K33" s="100"/>
      <c r="L33" s="98"/>
      <c r="M33" s="99"/>
      <c r="N33" s="99"/>
      <c r="O33" s="99"/>
      <c r="P33" s="100"/>
      <c r="Q33" s="98"/>
      <c r="R33" s="99"/>
      <c r="S33" s="99"/>
      <c r="T33" s="99"/>
      <c r="U33" s="100"/>
      <c r="V33" s="98"/>
      <c r="W33" s="99"/>
      <c r="X33" s="99"/>
      <c r="Y33" s="99"/>
      <c r="Z33" s="100"/>
      <c r="AA33" s="98"/>
      <c r="AB33" s="99"/>
      <c r="AC33" s="99"/>
      <c r="AD33" s="99"/>
      <c r="AE33" s="100"/>
      <c r="AF33" s="98"/>
      <c r="AG33" s="99"/>
      <c r="AH33" s="99"/>
      <c r="AI33" s="99"/>
      <c r="AJ33" s="100"/>
      <c r="AK33" s="45"/>
    </row>
    <row r="34" spans="2:37" s="1" customFormat="1" ht="12.75" customHeight="1">
      <c r="B34" s="98"/>
      <c r="C34" s="99"/>
      <c r="D34" s="99"/>
      <c r="E34" s="99"/>
      <c r="F34" s="100"/>
      <c r="G34" s="98"/>
      <c r="H34" s="99"/>
      <c r="I34" s="99"/>
      <c r="J34" s="99"/>
      <c r="K34" s="100"/>
      <c r="L34" s="98"/>
      <c r="M34" s="99"/>
      <c r="N34" s="99"/>
      <c r="O34" s="99"/>
      <c r="P34" s="100"/>
      <c r="Q34" s="98"/>
      <c r="R34" s="99"/>
      <c r="S34" s="99"/>
      <c r="T34" s="99"/>
      <c r="U34" s="100"/>
      <c r="V34" s="98"/>
      <c r="W34" s="99"/>
      <c r="X34" s="99"/>
      <c r="Y34" s="99"/>
      <c r="Z34" s="100"/>
      <c r="AA34" s="98"/>
      <c r="AB34" s="99"/>
      <c r="AC34" s="99"/>
      <c r="AD34" s="99"/>
      <c r="AE34" s="100"/>
      <c r="AF34" s="98"/>
      <c r="AG34" s="99"/>
      <c r="AH34" s="99"/>
      <c r="AI34" s="99"/>
      <c r="AJ34" s="100"/>
      <c r="AK34" s="45"/>
    </row>
    <row r="35" spans="2:37" s="1" customFormat="1" ht="12.75" customHeight="1">
      <c r="B35" s="98"/>
      <c r="C35" s="99"/>
      <c r="D35" s="99"/>
      <c r="E35" s="99"/>
      <c r="F35" s="100"/>
      <c r="G35" s="98"/>
      <c r="H35" s="99"/>
      <c r="I35" s="99"/>
      <c r="J35" s="99"/>
      <c r="K35" s="100"/>
      <c r="L35" s="98"/>
      <c r="M35" s="99"/>
      <c r="N35" s="99"/>
      <c r="O35" s="99"/>
      <c r="P35" s="100"/>
      <c r="Q35" s="98"/>
      <c r="R35" s="99"/>
      <c r="S35" s="99"/>
      <c r="T35" s="99"/>
      <c r="U35" s="100"/>
      <c r="V35" s="98"/>
      <c r="W35" s="99"/>
      <c r="X35" s="99"/>
      <c r="Y35" s="99"/>
      <c r="Z35" s="100"/>
      <c r="AA35" s="98"/>
      <c r="AB35" s="99"/>
      <c r="AC35" s="99"/>
      <c r="AD35" s="99"/>
      <c r="AE35" s="100"/>
      <c r="AF35" s="98"/>
      <c r="AG35" s="99"/>
      <c r="AH35" s="99"/>
      <c r="AI35" s="99"/>
      <c r="AJ35" s="100"/>
      <c r="AK35" s="45"/>
    </row>
    <row r="36" spans="2:37" s="2" customFormat="1" ht="12.75" customHeight="1">
      <c r="B36" s="101"/>
      <c r="C36" s="102"/>
      <c r="D36" s="102"/>
      <c r="E36" s="102"/>
      <c r="F36" s="103"/>
      <c r="G36" s="101"/>
      <c r="H36" s="102"/>
      <c r="I36" s="102"/>
      <c r="J36" s="102"/>
      <c r="K36" s="103"/>
      <c r="L36" s="101"/>
      <c r="M36" s="102"/>
      <c r="N36" s="102"/>
      <c r="O36" s="102"/>
      <c r="P36" s="103"/>
      <c r="Q36" s="101"/>
      <c r="R36" s="102"/>
      <c r="S36" s="102"/>
      <c r="T36" s="102"/>
      <c r="U36" s="103"/>
      <c r="V36" s="101"/>
      <c r="W36" s="102"/>
      <c r="X36" s="102"/>
      <c r="Y36" s="102"/>
      <c r="Z36" s="103"/>
      <c r="AA36" s="101"/>
      <c r="AB36" s="102"/>
      <c r="AC36" s="102"/>
      <c r="AD36" s="102"/>
      <c r="AE36" s="103"/>
      <c r="AF36" s="101"/>
      <c r="AG36" s="102"/>
      <c r="AH36" s="102"/>
      <c r="AI36" s="102"/>
      <c r="AJ36" s="103"/>
      <c r="AK36" s="45"/>
    </row>
    <row r="37" spans="2:37" s="1" customFormat="1" ht="12.75" customHeight="1">
      <c r="B37" s="46">
        <f ca="1">OFFSET(Year!B20,$A$5,$A$6)</f>
        <v>23</v>
      </c>
      <c r="C37" s="105"/>
      <c r="D37" s="105"/>
      <c r="E37" s="105"/>
      <c r="F37" s="106"/>
      <c r="G37" s="46">
        <f ca="1">OFFSET(Year!C20,$A$5,$A$6)</f>
        <v>24</v>
      </c>
      <c r="H37" s="105"/>
      <c r="I37" s="105"/>
      <c r="J37" s="105"/>
      <c r="K37" s="106"/>
      <c r="L37" s="46">
        <f ca="1">OFFSET(Year!D20,$A$5,$A$6)</f>
        <v>25</v>
      </c>
      <c r="M37" s="105"/>
      <c r="N37" s="105"/>
      <c r="O37" s="105"/>
      <c r="P37" s="106"/>
      <c r="Q37" s="46">
        <f ca="1">OFFSET(Year!E20,$A$5,$A$6)</f>
        <v>26</v>
      </c>
      <c r="R37" s="105"/>
      <c r="S37" s="105"/>
      <c r="T37" s="105"/>
      <c r="U37" s="106"/>
      <c r="V37" s="46">
        <f ca="1">OFFSET(Year!F20,$A$5,$A$6)</f>
        <v>27</v>
      </c>
      <c r="W37" s="105"/>
      <c r="X37" s="105"/>
      <c r="Y37" s="105"/>
      <c r="Z37" s="106"/>
      <c r="AA37" s="46">
        <f ca="1">OFFSET(Year!G20,$A$5,$A$6)</f>
        <v>28</v>
      </c>
      <c r="AB37" s="105"/>
      <c r="AC37" s="105"/>
      <c r="AD37" s="105"/>
      <c r="AE37" s="106"/>
      <c r="AF37" s="46">
        <f ca="1">OFFSET(Year!H20,$A$5,$A$6)</f>
        <v>29</v>
      </c>
      <c r="AG37" s="105"/>
      <c r="AH37" s="105"/>
      <c r="AI37" s="105"/>
      <c r="AJ37" s="106"/>
      <c r="AK37" s="45"/>
    </row>
    <row r="38" spans="2:37" s="1" customFormat="1" ht="12.75" customHeight="1">
      <c r="B38" s="98"/>
      <c r="C38" s="99"/>
      <c r="D38" s="99"/>
      <c r="E38" s="99"/>
      <c r="F38" s="100"/>
      <c r="G38" s="98"/>
      <c r="H38" s="99"/>
      <c r="I38" s="99"/>
      <c r="J38" s="99"/>
      <c r="K38" s="100"/>
      <c r="L38" s="98"/>
      <c r="M38" s="99"/>
      <c r="N38" s="99"/>
      <c r="O38" s="99"/>
      <c r="P38" s="100"/>
      <c r="Q38" s="98"/>
      <c r="R38" s="99"/>
      <c r="S38" s="99"/>
      <c r="T38" s="99"/>
      <c r="U38" s="100"/>
      <c r="V38" s="98"/>
      <c r="W38" s="99"/>
      <c r="X38" s="99"/>
      <c r="Y38" s="99"/>
      <c r="Z38" s="100"/>
      <c r="AA38" s="98"/>
      <c r="AB38" s="99"/>
      <c r="AC38" s="99"/>
      <c r="AD38" s="99"/>
      <c r="AE38" s="100"/>
      <c r="AF38" s="98"/>
      <c r="AG38" s="99"/>
      <c r="AH38" s="99"/>
      <c r="AI38" s="99"/>
      <c r="AJ38" s="100"/>
      <c r="AK38" s="45"/>
    </row>
    <row r="39" spans="2:37" s="1" customFormat="1" ht="12.75" customHeight="1">
      <c r="B39" s="98"/>
      <c r="C39" s="99"/>
      <c r="D39" s="99"/>
      <c r="E39" s="99"/>
      <c r="F39" s="100"/>
      <c r="G39" s="98"/>
      <c r="H39" s="99"/>
      <c r="I39" s="99"/>
      <c r="J39" s="99"/>
      <c r="K39" s="100"/>
      <c r="L39" s="98"/>
      <c r="M39" s="99"/>
      <c r="N39" s="99"/>
      <c r="O39" s="99"/>
      <c r="P39" s="100"/>
      <c r="Q39" s="98"/>
      <c r="R39" s="99"/>
      <c r="S39" s="99"/>
      <c r="T39" s="99"/>
      <c r="U39" s="100"/>
      <c r="V39" s="98"/>
      <c r="W39" s="99"/>
      <c r="X39" s="99"/>
      <c r="Y39" s="99"/>
      <c r="Z39" s="100"/>
      <c r="AA39" s="98"/>
      <c r="AB39" s="99"/>
      <c r="AC39" s="99"/>
      <c r="AD39" s="99"/>
      <c r="AE39" s="100"/>
      <c r="AF39" s="98"/>
      <c r="AG39" s="99"/>
      <c r="AH39" s="99"/>
      <c r="AI39" s="99"/>
      <c r="AJ39" s="100"/>
      <c r="AK39" s="45"/>
    </row>
    <row r="40" spans="2:37" s="1" customFormat="1" ht="12.75" customHeight="1">
      <c r="B40" s="98"/>
      <c r="C40" s="99"/>
      <c r="D40" s="99"/>
      <c r="E40" s="99"/>
      <c r="F40" s="100"/>
      <c r="G40" s="98"/>
      <c r="H40" s="99"/>
      <c r="I40" s="99"/>
      <c r="J40" s="99"/>
      <c r="K40" s="100"/>
      <c r="L40" s="98"/>
      <c r="M40" s="99"/>
      <c r="N40" s="99"/>
      <c r="O40" s="99"/>
      <c r="P40" s="100"/>
      <c r="Q40" s="98"/>
      <c r="R40" s="99"/>
      <c r="S40" s="99"/>
      <c r="T40" s="99"/>
      <c r="U40" s="100"/>
      <c r="V40" s="98"/>
      <c r="W40" s="99"/>
      <c r="X40" s="99"/>
      <c r="Y40" s="99"/>
      <c r="Z40" s="100"/>
      <c r="AA40" s="98"/>
      <c r="AB40" s="99"/>
      <c r="AC40" s="99"/>
      <c r="AD40" s="99"/>
      <c r="AE40" s="100"/>
      <c r="AF40" s="98"/>
      <c r="AG40" s="99"/>
      <c r="AH40" s="99"/>
      <c r="AI40" s="99"/>
      <c r="AJ40" s="100"/>
      <c r="AK40" s="45"/>
    </row>
    <row r="41" spans="2:37" s="1" customFormat="1" ht="12.75" customHeight="1">
      <c r="B41" s="98"/>
      <c r="C41" s="99"/>
      <c r="D41" s="99"/>
      <c r="E41" s="99"/>
      <c r="F41" s="100"/>
      <c r="G41" s="98"/>
      <c r="H41" s="99"/>
      <c r="I41" s="99"/>
      <c r="J41" s="99"/>
      <c r="K41" s="100"/>
      <c r="L41" s="98"/>
      <c r="M41" s="99"/>
      <c r="N41" s="99"/>
      <c r="O41" s="99"/>
      <c r="P41" s="100"/>
      <c r="Q41" s="98"/>
      <c r="R41" s="99"/>
      <c r="S41" s="99"/>
      <c r="T41" s="99"/>
      <c r="U41" s="100"/>
      <c r="V41" s="98"/>
      <c r="W41" s="99"/>
      <c r="X41" s="99"/>
      <c r="Y41" s="99"/>
      <c r="Z41" s="100"/>
      <c r="AA41" s="98"/>
      <c r="AB41" s="99"/>
      <c r="AC41" s="99"/>
      <c r="AD41" s="99"/>
      <c r="AE41" s="100"/>
      <c r="AF41" s="98"/>
      <c r="AG41" s="99"/>
      <c r="AH41" s="99"/>
      <c r="AI41" s="99"/>
      <c r="AJ41" s="100"/>
      <c r="AK41" s="45"/>
    </row>
    <row r="42" spans="2:37" s="1" customFormat="1" ht="12.75" customHeight="1">
      <c r="B42" s="98"/>
      <c r="C42" s="99"/>
      <c r="D42" s="99"/>
      <c r="E42" s="99"/>
      <c r="F42" s="100"/>
      <c r="G42" s="98"/>
      <c r="H42" s="99"/>
      <c r="I42" s="99"/>
      <c r="J42" s="99"/>
      <c r="K42" s="100"/>
      <c r="L42" s="98"/>
      <c r="M42" s="99"/>
      <c r="N42" s="99"/>
      <c r="O42" s="99"/>
      <c r="P42" s="100"/>
      <c r="Q42" s="98"/>
      <c r="R42" s="99"/>
      <c r="S42" s="99"/>
      <c r="T42" s="99"/>
      <c r="U42" s="100"/>
      <c r="V42" s="98"/>
      <c r="W42" s="99"/>
      <c r="X42" s="99"/>
      <c r="Y42" s="99"/>
      <c r="Z42" s="100"/>
      <c r="AA42" s="98"/>
      <c r="AB42" s="99"/>
      <c r="AC42" s="99"/>
      <c r="AD42" s="99"/>
      <c r="AE42" s="100"/>
      <c r="AF42" s="98"/>
      <c r="AG42" s="99"/>
      <c r="AH42" s="99"/>
      <c r="AI42" s="99"/>
      <c r="AJ42" s="100"/>
      <c r="AK42" s="45"/>
    </row>
    <row r="43" spans="2:37" s="1" customFormat="1" ht="12.75" customHeight="1">
      <c r="B43" s="98"/>
      <c r="C43" s="99"/>
      <c r="D43" s="99"/>
      <c r="E43" s="99"/>
      <c r="F43" s="100"/>
      <c r="G43" s="98"/>
      <c r="H43" s="99"/>
      <c r="I43" s="99"/>
      <c r="J43" s="99"/>
      <c r="K43" s="100"/>
      <c r="L43" s="98"/>
      <c r="M43" s="99"/>
      <c r="N43" s="99"/>
      <c r="O43" s="99"/>
      <c r="P43" s="100"/>
      <c r="Q43" s="98"/>
      <c r="R43" s="99"/>
      <c r="S43" s="99"/>
      <c r="T43" s="99"/>
      <c r="U43" s="100"/>
      <c r="V43" s="98"/>
      <c r="W43" s="99"/>
      <c r="X43" s="99"/>
      <c r="Y43" s="99"/>
      <c r="Z43" s="100"/>
      <c r="AA43" s="98"/>
      <c r="AB43" s="99"/>
      <c r="AC43" s="99"/>
      <c r="AD43" s="99"/>
      <c r="AE43" s="100"/>
      <c r="AF43" s="98"/>
      <c r="AG43" s="99"/>
      <c r="AH43" s="99"/>
      <c r="AI43" s="99"/>
      <c r="AJ43" s="100"/>
      <c r="AK43" s="45"/>
    </row>
    <row r="44" spans="2:37" s="2" customFormat="1" ht="12.75" customHeight="1">
      <c r="B44" s="101"/>
      <c r="C44" s="102"/>
      <c r="D44" s="102"/>
      <c r="E44" s="102"/>
      <c r="F44" s="103"/>
      <c r="G44" s="101"/>
      <c r="H44" s="102"/>
      <c r="I44" s="102"/>
      <c r="J44" s="102"/>
      <c r="K44" s="103"/>
      <c r="L44" s="101"/>
      <c r="M44" s="102"/>
      <c r="N44" s="102"/>
      <c r="O44" s="102"/>
      <c r="P44" s="103"/>
      <c r="Q44" s="101"/>
      <c r="R44" s="102"/>
      <c r="S44" s="102"/>
      <c r="T44" s="102"/>
      <c r="U44" s="103"/>
      <c r="V44" s="101"/>
      <c r="W44" s="102"/>
      <c r="X44" s="102"/>
      <c r="Y44" s="102"/>
      <c r="Z44" s="103"/>
      <c r="AA44" s="101"/>
      <c r="AB44" s="102"/>
      <c r="AC44" s="102"/>
      <c r="AD44" s="102"/>
      <c r="AE44" s="103"/>
      <c r="AF44" s="101"/>
      <c r="AG44" s="102"/>
      <c r="AH44" s="102"/>
      <c r="AI44" s="102"/>
      <c r="AJ44" s="103"/>
      <c r="AK44" s="45"/>
    </row>
    <row r="45" spans="2:36" s="97" customFormat="1" ht="12.75" customHeight="1">
      <c r="B45" s="46">
        <f ca="1">OFFSET(Year!B21,$A$5,$A$6)</f>
        <v>30</v>
      </c>
      <c r="C45" s="105"/>
      <c r="D45" s="105"/>
      <c r="E45" s="105"/>
      <c r="F45" s="106"/>
      <c r="G45" s="46">
        <f ca="1">OFFSET(Year!C21,$A$5,$A$6)</f>
        <v>31</v>
      </c>
      <c r="H45" s="105"/>
      <c r="I45" s="105"/>
      <c r="J45" s="105"/>
      <c r="K45" s="106"/>
      <c r="L45" s="124" t="str">
        <f>INDEX(Data!$C$5:$C$18,MATCH(A2&amp;A4,Data!$E$5:$E$18,FALSE)-1)</f>
        <v>July</v>
      </c>
      <c r="M45" s="123"/>
      <c r="N45" s="123"/>
      <c r="O45" s="123"/>
      <c r="P45" s="121">
        <f>INDEX(Data!$D$5:$D$18,MATCH(A2&amp;A4,Data!$E$5:$E$18,FALSE)-1)</f>
        <v>2015</v>
      </c>
      <c r="Q45" s="121"/>
      <c r="R45" s="121"/>
      <c r="S45" s="73">
        <f>INDEX(Data!$F$5:$F$18,MATCH(A2&amp;A4,Data!$E$5:$E$18,FALSE)-1)</f>
        <v>18</v>
      </c>
      <c r="T45" s="123" t="str">
        <f>INDEX(Data!$C$5:$C$18,MATCH(A2&amp;A4,Data!$E$5:$E$18,FALSE)+1)</f>
        <v>September</v>
      </c>
      <c r="U45" s="123"/>
      <c r="V45" s="123"/>
      <c r="W45" s="123"/>
      <c r="X45" s="121">
        <f>INDEX(Data!$D$5:$D$18,MATCH(A2&amp;A4,Data!$E$5:$E$18,FALSE)+1)</f>
        <v>2015</v>
      </c>
      <c r="Y45" s="121"/>
      <c r="Z45" s="122"/>
      <c r="AA45" s="27" t="s">
        <v>7</v>
      </c>
      <c r="AB45" s="28"/>
      <c r="AC45" s="28"/>
      <c r="AD45" s="28"/>
      <c r="AE45" s="95"/>
      <c r="AF45" s="95"/>
      <c r="AG45" s="95"/>
      <c r="AH45" s="95"/>
      <c r="AI45" s="95"/>
      <c r="AJ45" s="96"/>
    </row>
    <row r="46" spans="2:36" ht="12.75" customHeight="1">
      <c r="B46" s="104"/>
      <c r="C46" s="99"/>
      <c r="D46" s="99"/>
      <c r="E46" s="99"/>
      <c r="F46" s="100"/>
      <c r="G46" s="104"/>
      <c r="H46" s="99"/>
      <c r="I46" s="99"/>
      <c r="J46" s="99"/>
      <c r="K46" s="100"/>
      <c r="L46" s="61" t="str">
        <f>Year!B15</f>
        <v>Su</v>
      </c>
      <c r="M46" s="63" t="str">
        <f>Year!C15</f>
        <v>Mo</v>
      </c>
      <c r="N46" s="63" t="str">
        <f>Year!D15</f>
        <v>Tu</v>
      </c>
      <c r="O46" s="63" t="str">
        <f>Year!E15</f>
        <v>We</v>
      </c>
      <c r="P46" s="63" t="str">
        <f>Year!F15</f>
        <v>Th</v>
      </c>
      <c r="Q46" s="63" t="str">
        <f>Year!G15</f>
        <v>Fr</v>
      </c>
      <c r="R46" s="64" t="str">
        <f>Year!H15</f>
        <v>Sa</v>
      </c>
      <c r="S46" s="74">
        <f>INDEX(Data!$G$5:$G$18,MATCH(A2&amp;A4,Data!$E$5:$E$18,FALSE)-1)</f>
        <v>0</v>
      </c>
      <c r="T46" s="24" t="str">
        <f>Year!B15</f>
        <v>Su</v>
      </c>
      <c r="U46" s="25" t="str">
        <f>Year!C15</f>
        <v>Mo</v>
      </c>
      <c r="V46" s="25" t="str">
        <f>Year!D15</f>
        <v>Tu</v>
      </c>
      <c r="W46" s="25" t="str">
        <f>Year!E15</f>
        <v>We</v>
      </c>
      <c r="X46" s="25" t="str">
        <f>Year!F15</f>
        <v>Th</v>
      </c>
      <c r="Y46" s="25" t="str">
        <f>Year!G15</f>
        <v>Fr</v>
      </c>
      <c r="Z46" s="26" t="str">
        <f>Year!H15</f>
        <v>Sa</v>
      </c>
      <c r="AA46" s="9"/>
      <c r="AB46" s="10"/>
      <c r="AC46" s="10"/>
      <c r="AD46" s="10"/>
      <c r="AE46" s="11"/>
      <c r="AF46" s="11"/>
      <c r="AG46" s="11"/>
      <c r="AH46" s="11"/>
      <c r="AI46" s="11"/>
      <c r="AJ46" s="12"/>
    </row>
    <row r="47" spans="2:36" ht="12.75" customHeight="1">
      <c r="B47" s="98"/>
      <c r="C47" s="99"/>
      <c r="D47" s="99"/>
      <c r="E47" s="99"/>
      <c r="F47" s="100"/>
      <c r="G47" s="98"/>
      <c r="H47" s="99"/>
      <c r="I47" s="99"/>
      <c r="J47" s="99"/>
      <c r="K47" s="100"/>
      <c r="L47" s="65">
        <f ca="1">OFFSET(Year!B16,$S$45,$S$46)</f>
      </c>
      <c r="M47" s="66">
        <f ca="1">OFFSET(Year!C16,$S$45,$S$46)</f>
      </c>
      <c r="N47" s="66">
        <f ca="1">OFFSET(Year!D16,$S$45,$S$46)</f>
      </c>
      <c r="O47" s="66">
        <f ca="1">OFFSET(Year!E16,$S$45,$S$46)</f>
        <v>1</v>
      </c>
      <c r="P47" s="66">
        <f ca="1">OFFSET(Year!F16,$S$45,$S$46)</f>
        <v>2</v>
      </c>
      <c r="Q47" s="66">
        <f ca="1">OFFSET(Year!G16,$S$45,$S$46)</f>
        <v>3</v>
      </c>
      <c r="R47" s="67">
        <f ca="1">OFFSET(Year!H16,$S$45,$S$46)</f>
        <v>4</v>
      </c>
      <c r="S47" s="74"/>
      <c r="T47" s="65">
        <f ca="1">OFFSET(Year!B16,$S$51,$S$52)</f>
      </c>
      <c r="U47" s="66">
        <f ca="1">OFFSET(Year!C16,$S$51,$S$52)</f>
      </c>
      <c r="V47" s="66">
        <f ca="1">OFFSET(Year!D16,$S$51,$S$52)</f>
        <v>1</v>
      </c>
      <c r="W47" s="66">
        <f ca="1">OFFSET(Year!E16,$S$51,$S$52)</f>
        <v>2</v>
      </c>
      <c r="X47" s="66">
        <f ca="1">OFFSET(Year!F16,$S$51,$S$52)</f>
        <v>3</v>
      </c>
      <c r="Y47" s="66">
        <f ca="1">OFFSET(Year!G16,$S$51,$S$52)</f>
        <v>4</v>
      </c>
      <c r="Z47" s="67">
        <f ca="1">OFFSET(Year!H16,$S$51,$S$52)</f>
        <v>5</v>
      </c>
      <c r="AA47" s="9"/>
      <c r="AB47" s="10"/>
      <c r="AC47" s="10"/>
      <c r="AD47" s="10"/>
      <c r="AE47" s="11"/>
      <c r="AF47" s="11"/>
      <c r="AG47" s="11"/>
      <c r="AH47" s="11"/>
      <c r="AI47" s="11"/>
      <c r="AJ47" s="12"/>
    </row>
    <row r="48" spans="2:36" ht="12.75" customHeight="1">
      <c r="B48" s="98"/>
      <c r="C48" s="99"/>
      <c r="D48" s="99"/>
      <c r="E48" s="99"/>
      <c r="F48" s="100"/>
      <c r="G48" s="98"/>
      <c r="H48" s="99"/>
      <c r="I48" s="99"/>
      <c r="J48" s="99"/>
      <c r="K48" s="100"/>
      <c r="L48" s="68">
        <f ca="1">OFFSET(Year!B17,$S$45,$S$46)</f>
        <v>5</v>
      </c>
      <c r="M48" s="62">
        <f ca="1">OFFSET(Year!C17,$S$45,$S$46)</f>
        <v>6</v>
      </c>
      <c r="N48" s="62">
        <f ca="1">OFFSET(Year!D17,$S$45,$S$46)</f>
        <v>7</v>
      </c>
      <c r="O48" s="62">
        <f ca="1">OFFSET(Year!E17,$S$45,$S$46)</f>
        <v>8</v>
      </c>
      <c r="P48" s="62">
        <f ca="1">OFFSET(Year!F17,$S$45,$S$46)</f>
        <v>9</v>
      </c>
      <c r="Q48" s="62">
        <f ca="1">OFFSET(Year!G17,$S$45,$S$46)</f>
        <v>10</v>
      </c>
      <c r="R48" s="69">
        <f ca="1">OFFSET(Year!H17,$S$45,$S$46)</f>
        <v>11</v>
      </c>
      <c r="S48" s="74"/>
      <c r="T48" s="68">
        <f ca="1">OFFSET(Year!B17,$S$51,$S$52)</f>
        <v>6</v>
      </c>
      <c r="U48" s="62">
        <f ca="1">OFFSET(Year!C17,$S$51,$S$52)</f>
        <v>7</v>
      </c>
      <c r="V48" s="62">
        <f ca="1">OFFSET(Year!D17,$S$51,$S$52)</f>
        <v>8</v>
      </c>
      <c r="W48" s="62">
        <f ca="1">OFFSET(Year!E17,$S$51,$S$52)</f>
        <v>9</v>
      </c>
      <c r="X48" s="62">
        <f ca="1">OFFSET(Year!F17,$S$51,$S$52)</f>
        <v>10</v>
      </c>
      <c r="Y48" s="62">
        <f ca="1">OFFSET(Year!G17,$S$51,$S$52)</f>
        <v>11</v>
      </c>
      <c r="Z48" s="69">
        <f ca="1">OFFSET(Year!H17,$S$51,$S$52)</f>
        <v>12</v>
      </c>
      <c r="AA48" s="9"/>
      <c r="AB48" s="10"/>
      <c r="AC48" s="10"/>
      <c r="AD48" s="10"/>
      <c r="AE48" s="11"/>
      <c r="AF48" s="11"/>
      <c r="AG48" s="11"/>
      <c r="AH48" s="11"/>
      <c r="AI48" s="11"/>
      <c r="AJ48" s="12"/>
    </row>
    <row r="49" spans="2:36" ht="12.75" customHeight="1">
      <c r="B49" s="98"/>
      <c r="C49" s="99"/>
      <c r="D49" s="99"/>
      <c r="E49" s="99"/>
      <c r="F49" s="100"/>
      <c r="G49" s="98"/>
      <c r="H49" s="99"/>
      <c r="I49" s="99"/>
      <c r="J49" s="99"/>
      <c r="K49" s="100"/>
      <c r="L49" s="68">
        <f ca="1">OFFSET(Year!B18,$S$45,$S$46)</f>
        <v>12</v>
      </c>
      <c r="M49" s="62">
        <f ca="1">OFFSET(Year!C18,$S$45,$S$46)</f>
        <v>13</v>
      </c>
      <c r="N49" s="62">
        <f ca="1">OFFSET(Year!D18,$S$45,$S$46)</f>
        <v>14</v>
      </c>
      <c r="O49" s="62">
        <f ca="1">OFFSET(Year!E18,$S$45,$S$46)</f>
        <v>15</v>
      </c>
      <c r="P49" s="62">
        <f ca="1">OFFSET(Year!F18,$S$45,$S$46)</f>
        <v>16</v>
      </c>
      <c r="Q49" s="62">
        <f ca="1">OFFSET(Year!G18,$S$45,$S$46)</f>
        <v>17</v>
      </c>
      <c r="R49" s="69">
        <f ca="1">OFFSET(Year!H18,$S$45,$S$46)</f>
        <v>18</v>
      </c>
      <c r="S49" s="74"/>
      <c r="T49" s="68">
        <f ca="1">OFFSET(Year!B18,$S$51,$S$52)</f>
        <v>13</v>
      </c>
      <c r="U49" s="62">
        <f ca="1">OFFSET(Year!C18,$S$51,$S$52)</f>
        <v>14</v>
      </c>
      <c r="V49" s="62">
        <f ca="1">OFFSET(Year!D18,$S$51,$S$52)</f>
        <v>15</v>
      </c>
      <c r="W49" s="62">
        <f ca="1">OFFSET(Year!E18,$S$51,$S$52)</f>
        <v>16</v>
      </c>
      <c r="X49" s="62">
        <f ca="1">OFFSET(Year!F18,$S$51,$S$52)</f>
        <v>17</v>
      </c>
      <c r="Y49" s="62">
        <f ca="1">OFFSET(Year!G18,$S$51,$S$52)</f>
        <v>18</v>
      </c>
      <c r="Z49" s="69">
        <f ca="1">OFFSET(Year!H18,$S$51,$S$52)</f>
        <v>19</v>
      </c>
      <c r="AA49" s="128" t="s">
        <v>26</v>
      </c>
      <c r="AB49" s="129"/>
      <c r="AC49" s="129"/>
      <c r="AD49" s="129"/>
      <c r="AE49" s="129"/>
      <c r="AF49" s="129"/>
      <c r="AG49" s="129"/>
      <c r="AH49" s="129"/>
      <c r="AI49" s="129"/>
      <c r="AJ49" s="130"/>
    </row>
    <row r="50" spans="2:36" ht="12.75" customHeight="1">
      <c r="B50" s="98"/>
      <c r="C50" s="99"/>
      <c r="D50" s="99"/>
      <c r="E50" s="99"/>
      <c r="F50" s="100"/>
      <c r="G50" s="98"/>
      <c r="H50" s="99"/>
      <c r="I50" s="99"/>
      <c r="J50" s="99"/>
      <c r="K50" s="100"/>
      <c r="L50" s="68">
        <f ca="1">OFFSET(Year!B19,$S$45,$S$46)</f>
        <v>19</v>
      </c>
      <c r="M50" s="62">
        <f ca="1">OFFSET(Year!C19,$S$45,$S$46)</f>
        <v>20</v>
      </c>
      <c r="N50" s="62">
        <f ca="1">OFFSET(Year!D19,$S$45,$S$46)</f>
        <v>21</v>
      </c>
      <c r="O50" s="62">
        <f ca="1">OFFSET(Year!E19,$S$45,$S$46)</f>
        <v>22</v>
      </c>
      <c r="P50" s="62">
        <f ca="1">OFFSET(Year!F19,$S$45,$S$46)</f>
        <v>23</v>
      </c>
      <c r="Q50" s="62">
        <f ca="1">OFFSET(Year!G19,$S$45,$S$46)</f>
        <v>24</v>
      </c>
      <c r="R50" s="69">
        <f ca="1">OFFSET(Year!H19,$S$45,$S$46)</f>
        <v>25</v>
      </c>
      <c r="S50" s="74"/>
      <c r="T50" s="68">
        <f ca="1">OFFSET(Year!B19,$S$51,$S$52)</f>
        <v>20</v>
      </c>
      <c r="U50" s="62">
        <f ca="1">OFFSET(Year!C19,$S$51,$S$52)</f>
        <v>21</v>
      </c>
      <c r="V50" s="62">
        <f ca="1">OFFSET(Year!D19,$S$51,$S$52)</f>
        <v>22</v>
      </c>
      <c r="W50" s="62">
        <f ca="1">OFFSET(Year!E19,$S$51,$S$52)</f>
        <v>23</v>
      </c>
      <c r="X50" s="62">
        <f ca="1">OFFSET(Year!F19,$S$51,$S$52)</f>
        <v>24</v>
      </c>
      <c r="Y50" s="62">
        <f ca="1">OFFSET(Year!G19,$S$51,$S$52)</f>
        <v>25</v>
      </c>
      <c r="Z50" s="69">
        <f ca="1">OFFSET(Year!H19,$S$51,$S$52)</f>
        <v>26</v>
      </c>
      <c r="AA50" s="128"/>
      <c r="AB50" s="129"/>
      <c r="AC50" s="129"/>
      <c r="AD50" s="129"/>
      <c r="AE50" s="129"/>
      <c r="AF50" s="129"/>
      <c r="AG50" s="129"/>
      <c r="AH50" s="129"/>
      <c r="AI50" s="129"/>
      <c r="AJ50" s="130"/>
    </row>
    <row r="51" spans="2:36" ht="12.75" customHeight="1">
      <c r="B51" s="98"/>
      <c r="C51" s="99"/>
      <c r="D51" s="99"/>
      <c r="E51" s="99"/>
      <c r="F51" s="100"/>
      <c r="G51" s="98"/>
      <c r="H51" s="99"/>
      <c r="I51" s="99"/>
      <c r="J51" s="99"/>
      <c r="K51" s="100"/>
      <c r="L51" s="68">
        <f ca="1">OFFSET(Year!B20,$S$45,$S$46)</f>
        <v>26</v>
      </c>
      <c r="M51" s="62">
        <f ca="1">OFFSET(Year!C20,$S$45,$S$46)</f>
        <v>27</v>
      </c>
      <c r="N51" s="62">
        <f ca="1">OFFSET(Year!D20,$S$45,$S$46)</f>
        <v>28</v>
      </c>
      <c r="O51" s="62">
        <f ca="1">OFFSET(Year!E20,$S$45,$S$46)</f>
        <v>29</v>
      </c>
      <c r="P51" s="62">
        <f ca="1">OFFSET(Year!F20,$S$45,$S$46)</f>
        <v>30</v>
      </c>
      <c r="Q51" s="62">
        <f ca="1">OFFSET(Year!G20,$S$45,$S$46)</f>
        <v>31</v>
      </c>
      <c r="R51" s="69">
        <f ca="1">OFFSET(Year!H20,$S$45,$S$46)</f>
      </c>
      <c r="S51" s="74">
        <f>INDEX(Data!$F$5:$F$18,MATCH(A2&amp;A4,Data!$E$5:$E$18,FALSE)+1)</f>
        <v>18</v>
      </c>
      <c r="T51" s="68">
        <f ca="1">OFFSET(Year!B20,$S$51,$S$52)</f>
        <v>27</v>
      </c>
      <c r="U51" s="62">
        <f ca="1">OFFSET(Year!C20,$S$51,$S$52)</f>
        <v>28</v>
      </c>
      <c r="V51" s="62">
        <f ca="1">OFFSET(Year!D20,$S$51,$S$52)</f>
        <v>29</v>
      </c>
      <c r="W51" s="62">
        <f ca="1">OFFSET(Year!E20,$S$51,$S$52)</f>
        <v>30</v>
      </c>
      <c r="X51" s="62">
        <f ca="1">OFFSET(Year!F20,$S$51,$S$52)</f>
      </c>
      <c r="Y51" s="62">
        <f ca="1">OFFSET(Year!G20,$S$51,$S$52)</f>
      </c>
      <c r="Z51" s="69">
        <f ca="1">OFFSET(Year!H20,$S$51,$S$52)</f>
      </c>
      <c r="AA51" s="32"/>
      <c r="AB51" s="33"/>
      <c r="AC51" s="33"/>
      <c r="AD51" s="33"/>
      <c r="AE51" s="33"/>
      <c r="AF51" s="33"/>
      <c r="AG51" s="33"/>
      <c r="AH51" s="33"/>
      <c r="AI51" s="33"/>
      <c r="AJ51" s="34"/>
    </row>
    <row r="52" spans="2:37" ht="12.75" customHeight="1">
      <c r="B52" s="101"/>
      <c r="C52" s="102"/>
      <c r="D52" s="102"/>
      <c r="E52" s="102"/>
      <c r="F52" s="103"/>
      <c r="G52" s="101"/>
      <c r="H52" s="102"/>
      <c r="I52" s="102"/>
      <c r="J52" s="102"/>
      <c r="K52" s="103"/>
      <c r="L52" s="70">
        <f ca="1">OFFSET(Year!B21,$S$45,$S$46)</f>
      </c>
      <c r="M52" s="71">
        <f ca="1">OFFSET(Year!C21,$S$45,$S$46)</f>
      </c>
      <c r="N52" s="71">
        <f ca="1">OFFSET(Year!D21,$S$45,$S$46)</f>
      </c>
      <c r="O52" s="71">
        <f ca="1">OFFSET(Year!E21,$S$45,$S$46)</f>
      </c>
      <c r="P52" s="71">
        <f ca="1">OFFSET(Year!F21,$S$45,$S$46)</f>
      </c>
      <c r="Q52" s="71">
        <f ca="1">OFFSET(Year!G21,$S$45,$S$46)</f>
      </c>
      <c r="R52" s="72">
        <f ca="1">OFFSET(Year!H21,$S$45,$S$46)</f>
      </c>
      <c r="S52" s="75">
        <f>INDEX(Data!$G$5:$G$18,MATCH(A2&amp;A4,Data!$E$5:$E$18,FALSE)+1)</f>
        <v>16</v>
      </c>
      <c r="T52" s="70">
        <f ca="1">OFFSET(Year!B21,$S$51,$S$52)</f>
      </c>
      <c r="U52" s="71">
        <f ca="1">OFFSET(Year!C21,$S$51,$S$52)</f>
      </c>
      <c r="V52" s="71">
        <f ca="1">OFFSET(Year!D21,$S$51,$S$52)</f>
      </c>
      <c r="W52" s="71">
        <f ca="1">OFFSET(Year!E21,$S$51,$S$52)</f>
      </c>
      <c r="X52" s="71">
        <f ca="1">OFFSET(Year!F21,$S$51,$S$52)</f>
      </c>
      <c r="Y52" s="71">
        <f ca="1">OFFSET(Year!G21,$S$51,$S$52)</f>
      </c>
      <c r="Z52" s="72">
        <f ca="1">OFFSET(Year!H21,$S$51,$S$52)</f>
      </c>
      <c r="AA52" s="125" t="s">
        <v>25</v>
      </c>
      <c r="AB52" s="126"/>
      <c r="AC52" s="126"/>
      <c r="AD52" s="126"/>
      <c r="AE52" s="126"/>
      <c r="AF52" s="126"/>
      <c r="AG52" s="126"/>
      <c r="AH52" s="126"/>
      <c r="AI52" s="126"/>
      <c r="AJ52" s="127"/>
      <c r="AK52" s="8"/>
    </row>
    <row r="53" ht="13.5" customHeight="1"/>
  </sheetData>
  <sheetProtection password="DF1C" sheet="1" objects="1" scenarios="1"/>
  <mergeCells count="9">
    <mergeCell ref="AA52:AJ52"/>
    <mergeCell ref="AA50:AJ50"/>
    <mergeCell ref="AA49:AJ49"/>
    <mergeCell ref="T2:AJ2"/>
    <mergeCell ref="B2:R2"/>
    <mergeCell ref="X45:Z45"/>
    <mergeCell ref="T45:W45"/>
    <mergeCell ref="L45:O45"/>
    <mergeCell ref="P45:R45"/>
  </mergeCells>
  <conditionalFormatting sqref="B5:F12">
    <cfRule type="expression" priority="1" dxfId="2" stopIfTrue="1">
      <formula>$B$5=""</formula>
    </cfRule>
    <cfRule type="expression" priority="2" dxfId="0" stopIfTrue="1">
      <formula>$B$4="Sunday"</formula>
    </cfRule>
    <cfRule type="expression" priority="3" dxfId="0" stopIfTrue="1">
      <formula>$B$4="Saturday"</formula>
    </cfRule>
  </conditionalFormatting>
  <conditionalFormatting sqref="B13:F20">
    <cfRule type="expression" priority="4" dxfId="2" stopIfTrue="1">
      <formula>$B$13=""</formula>
    </cfRule>
    <cfRule type="expression" priority="5" dxfId="0" stopIfTrue="1">
      <formula>$B$4="Sunday"</formula>
    </cfRule>
    <cfRule type="expression" priority="6" dxfId="0" stopIfTrue="1">
      <formula>$B$4="Saturday"</formula>
    </cfRule>
  </conditionalFormatting>
  <conditionalFormatting sqref="B21:F28">
    <cfRule type="expression" priority="7" dxfId="2" stopIfTrue="1">
      <formula>$B$21=""</formula>
    </cfRule>
    <cfRule type="expression" priority="8" dxfId="0" stopIfTrue="1">
      <formula>$B$4="Sunday"</formula>
    </cfRule>
    <cfRule type="expression" priority="9" dxfId="0" stopIfTrue="1">
      <formula>$B$4="Saturday"</formula>
    </cfRule>
  </conditionalFormatting>
  <conditionalFormatting sqref="B29:F36">
    <cfRule type="expression" priority="10" dxfId="2" stopIfTrue="1">
      <formula>$B$29=""</formula>
    </cfRule>
    <cfRule type="expression" priority="11" dxfId="0" stopIfTrue="1">
      <formula>$B$4="Sunday"</formula>
    </cfRule>
    <cfRule type="expression" priority="12" dxfId="0" stopIfTrue="1">
      <formula>$B$4="Saturday"</formula>
    </cfRule>
  </conditionalFormatting>
  <conditionalFormatting sqref="B37:F44">
    <cfRule type="expression" priority="13" dxfId="2" stopIfTrue="1">
      <formula>$B$37=""</formula>
    </cfRule>
    <cfRule type="expression" priority="14" dxfId="0" stopIfTrue="1">
      <formula>$B$4="Sunday"</formula>
    </cfRule>
    <cfRule type="expression" priority="15" dxfId="0" stopIfTrue="1">
      <formula>$B$4="Saturday"</formula>
    </cfRule>
  </conditionalFormatting>
  <conditionalFormatting sqref="B45:F52">
    <cfRule type="expression" priority="16" dxfId="2" stopIfTrue="1">
      <formula>$B$45=""</formula>
    </cfRule>
    <cfRule type="expression" priority="17" dxfId="0" stopIfTrue="1">
      <formula>$B$4="Sunday"</formula>
    </cfRule>
    <cfRule type="expression" priority="18" dxfId="0" stopIfTrue="1">
      <formula>$B$4="Saturday"</formula>
    </cfRule>
  </conditionalFormatting>
  <conditionalFormatting sqref="G5:K12">
    <cfRule type="expression" priority="19" dxfId="2" stopIfTrue="1">
      <formula>$G$5=""</formula>
    </cfRule>
    <cfRule type="expression" priority="20" dxfId="0" stopIfTrue="1">
      <formula>$G$4="Sunday"</formula>
    </cfRule>
    <cfRule type="expression" priority="21" dxfId="0" stopIfTrue="1">
      <formula>$G$4="Saturday"</formula>
    </cfRule>
  </conditionalFormatting>
  <conditionalFormatting sqref="G13:K20">
    <cfRule type="expression" priority="22" dxfId="2" stopIfTrue="1">
      <formula>$G$13=""</formula>
    </cfRule>
    <cfRule type="expression" priority="23" dxfId="0" stopIfTrue="1">
      <formula>$G$4="Sunday"</formula>
    </cfRule>
    <cfRule type="expression" priority="24" dxfId="0" stopIfTrue="1">
      <formula>$G$4="Saturday"</formula>
    </cfRule>
  </conditionalFormatting>
  <conditionalFormatting sqref="G21:K28">
    <cfRule type="expression" priority="25" dxfId="2" stopIfTrue="1">
      <formula>$G$21=""</formula>
    </cfRule>
    <cfRule type="expression" priority="26" dxfId="0" stopIfTrue="1">
      <formula>$G$4="Sunday"</formula>
    </cfRule>
    <cfRule type="expression" priority="27" dxfId="0" stopIfTrue="1">
      <formula>$G$4="Saturday"</formula>
    </cfRule>
  </conditionalFormatting>
  <conditionalFormatting sqref="G29:K36">
    <cfRule type="expression" priority="28" dxfId="2" stopIfTrue="1">
      <formula>$G$29=""</formula>
    </cfRule>
    <cfRule type="expression" priority="29" dxfId="0" stopIfTrue="1">
      <formula>$G$4="Sunday"</formula>
    </cfRule>
    <cfRule type="expression" priority="30" dxfId="0" stopIfTrue="1">
      <formula>$G$4="Saturday"</formula>
    </cfRule>
  </conditionalFormatting>
  <conditionalFormatting sqref="G37:K44">
    <cfRule type="expression" priority="31" dxfId="2" stopIfTrue="1">
      <formula>$G$37=""</formula>
    </cfRule>
    <cfRule type="expression" priority="32" dxfId="0" stopIfTrue="1">
      <formula>$G$4="Sunday"</formula>
    </cfRule>
    <cfRule type="expression" priority="33" dxfId="0" stopIfTrue="1">
      <formula>$G$4="Saturday"</formula>
    </cfRule>
  </conditionalFormatting>
  <conditionalFormatting sqref="G45:K52">
    <cfRule type="expression" priority="34" dxfId="2" stopIfTrue="1">
      <formula>$G$45=""</formula>
    </cfRule>
    <cfRule type="expression" priority="35" dxfId="0" stopIfTrue="1">
      <formula>$G$4="Sunday"</formula>
    </cfRule>
    <cfRule type="expression" priority="36" dxfId="0" stopIfTrue="1">
      <formula>$G$4="Saturday"</formula>
    </cfRule>
  </conditionalFormatting>
  <conditionalFormatting sqref="L5:P12">
    <cfRule type="expression" priority="37" dxfId="2" stopIfTrue="1">
      <formula>$L$5=""</formula>
    </cfRule>
    <cfRule type="expression" priority="38" dxfId="0" stopIfTrue="1">
      <formula>$L$4="Sunday"</formula>
    </cfRule>
    <cfRule type="expression" priority="39" dxfId="0" stopIfTrue="1">
      <formula>$L$4="Saturday"</formula>
    </cfRule>
  </conditionalFormatting>
  <conditionalFormatting sqref="L13:P20">
    <cfRule type="expression" priority="40" dxfId="2" stopIfTrue="1">
      <formula>$L$13=""</formula>
    </cfRule>
    <cfRule type="expression" priority="41" dxfId="0" stopIfTrue="1">
      <formula>$L$4="Sunday"</formula>
    </cfRule>
    <cfRule type="expression" priority="42" dxfId="0" stopIfTrue="1">
      <formula>$L$4="Saturday"</formula>
    </cfRule>
  </conditionalFormatting>
  <conditionalFormatting sqref="L21:P28">
    <cfRule type="expression" priority="43" dxfId="2" stopIfTrue="1">
      <formula>$L$21=""</formula>
    </cfRule>
    <cfRule type="expression" priority="44" dxfId="0" stopIfTrue="1">
      <formula>$L$4="Sunday"</formula>
    </cfRule>
    <cfRule type="expression" priority="45" dxfId="0" stopIfTrue="1">
      <formula>$L$4="Saturday"</formula>
    </cfRule>
  </conditionalFormatting>
  <conditionalFormatting sqref="L29:P36">
    <cfRule type="expression" priority="46" dxfId="2" stopIfTrue="1">
      <formula>$L$29=""</formula>
    </cfRule>
    <cfRule type="expression" priority="47" dxfId="0" stopIfTrue="1">
      <formula>$L$4="Sunday"</formula>
    </cfRule>
    <cfRule type="expression" priority="48" dxfId="0" stopIfTrue="1">
      <formula>$L$4="Saturday"</formula>
    </cfRule>
  </conditionalFormatting>
  <conditionalFormatting sqref="L37:P44">
    <cfRule type="expression" priority="49" dxfId="2" stopIfTrue="1">
      <formula>$L$37=""</formula>
    </cfRule>
    <cfRule type="expression" priority="50" dxfId="0" stopIfTrue="1">
      <formula>$L$4="Sunday"</formula>
    </cfRule>
    <cfRule type="expression" priority="51" dxfId="0" stopIfTrue="1">
      <formula>$L$4="Saturday"</formula>
    </cfRule>
  </conditionalFormatting>
  <conditionalFormatting sqref="Q5:U12">
    <cfRule type="expression" priority="52" dxfId="2" stopIfTrue="1">
      <formula>$Q$5=""</formula>
    </cfRule>
    <cfRule type="expression" priority="53" dxfId="0" stopIfTrue="1">
      <formula>$Q$4="Sunday"</formula>
    </cfRule>
    <cfRule type="expression" priority="54" dxfId="0" stopIfTrue="1">
      <formula>$Q$4="Saturday"</formula>
    </cfRule>
  </conditionalFormatting>
  <conditionalFormatting sqref="Q13:U20">
    <cfRule type="expression" priority="55" dxfId="2" stopIfTrue="1">
      <formula>$Q$13=""</formula>
    </cfRule>
    <cfRule type="expression" priority="56" dxfId="0" stopIfTrue="1">
      <formula>$Q$4="Sunday"</formula>
    </cfRule>
    <cfRule type="expression" priority="57" dxfId="0" stopIfTrue="1">
      <formula>$Q$4="Saturday"</formula>
    </cfRule>
  </conditionalFormatting>
  <conditionalFormatting sqref="Q21:U28">
    <cfRule type="expression" priority="58" dxfId="2" stopIfTrue="1">
      <formula>$Q$21=""</formula>
    </cfRule>
    <cfRule type="expression" priority="59" dxfId="0" stopIfTrue="1">
      <formula>$Q$4="Sunday"</formula>
    </cfRule>
    <cfRule type="expression" priority="60" dxfId="0" stopIfTrue="1">
      <formula>$Q$4="Saturday"</formula>
    </cfRule>
  </conditionalFormatting>
  <conditionalFormatting sqref="Q29:U36">
    <cfRule type="expression" priority="61" dxfId="2" stopIfTrue="1">
      <formula>$Q$29=""</formula>
    </cfRule>
    <cfRule type="expression" priority="62" dxfId="0" stopIfTrue="1">
      <formula>$Q$4="Sunday"</formula>
    </cfRule>
    <cfRule type="expression" priority="63" dxfId="0" stopIfTrue="1">
      <formula>$Q$4="Saturday"</formula>
    </cfRule>
  </conditionalFormatting>
  <conditionalFormatting sqref="Q37:U44">
    <cfRule type="expression" priority="64" dxfId="2" stopIfTrue="1">
      <formula>$Q$37=""</formula>
    </cfRule>
    <cfRule type="expression" priority="65" dxfId="0" stopIfTrue="1">
      <formula>$Q$4="Sunday"</formula>
    </cfRule>
    <cfRule type="expression" priority="66" dxfId="0" stopIfTrue="1">
      <formula>$Q$4="Saturday"</formula>
    </cfRule>
  </conditionalFormatting>
  <conditionalFormatting sqref="V5:Z12">
    <cfRule type="expression" priority="67" dxfId="2" stopIfTrue="1">
      <formula>$V$5=""</formula>
    </cfRule>
    <cfRule type="expression" priority="68" dxfId="0" stopIfTrue="1">
      <formula>$V$4="Sunday"</formula>
    </cfRule>
    <cfRule type="expression" priority="69" dxfId="0" stopIfTrue="1">
      <formula>$V$4="Saturday"</formula>
    </cfRule>
  </conditionalFormatting>
  <conditionalFormatting sqref="V13:Z20">
    <cfRule type="expression" priority="70" dxfId="2" stopIfTrue="1">
      <formula>$V$13=""</formula>
    </cfRule>
    <cfRule type="expression" priority="71" dxfId="0" stopIfTrue="1">
      <formula>$V$4="Sunday"</formula>
    </cfRule>
    <cfRule type="expression" priority="72" dxfId="0" stopIfTrue="1">
      <formula>$V$4="Saturday"</formula>
    </cfRule>
  </conditionalFormatting>
  <conditionalFormatting sqref="V21:Z28">
    <cfRule type="expression" priority="73" dxfId="2" stopIfTrue="1">
      <formula>$V$21=""</formula>
    </cfRule>
    <cfRule type="expression" priority="74" dxfId="0" stopIfTrue="1">
      <formula>$V$4="Sunday"</formula>
    </cfRule>
    <cfRule type="expression" priority="75" dxfId="0" stopIfTrue="1">
      <formula>$V$4="Saturday"</formula>
    </cfRule>
  </conditionalFormatting>
  <conditionalFormatting sqref="V29:Z36">
    <cfRule type="expression" priority="76" dxfId="2" stopIfTrue="1">
      <formula>$V$29=""</formula>
    </cfRule>
    <cfRule type="expression" priority="77" dxfId="0" stopIfTrue="1">
      <formula>$V$4="Sunday"</formula>
    </cfRule>
    <cfRule type="expression" priority="78" dxfId="0" stopIfTrue="1">
      <formula>$V$4="Saturday"</formula>
    </cfRule>
  </conditionalFormatting>
  <conditionalFormatting sqref="V37:Z44">
    <cfRule type="expression" priority="79" dxfId="2" stopIfTrue="1">
      <formula>$V$37=""</formula>
    </cfRule>
    <cfRule type="expression" priority="80" dxfId="0" stopIfTrue="1">
      <formula>$V$4="Sunday"</formula>
    </cfRule>
    <cfRule type="expression" priority="81" dxfId="0" stopIfTrue="1">
      <formula>$V$4="Saturday"</formula>
    </cfRule>
  </conditionalFormatting>
  <conditionalFormatting sqref="AA5:AE12">
    <cfRule type="expression" priority="82" dxfId="2" stopIfTrue="1">
      <formula>$AA$5=""</formula>
    </cfRule>
    <cfRule type="expression" priority="83" dxfId="0" stopIfTrue="1">
      <formula>$AA$4="Sunday"</formula>
    </cfRule>
    <cfRule type="expression" priority="84" dxfId="0" stopIfTrue="1">
      <formula>$AA$4="Saturday"</formula>
    </cfRule>
  </conditionalFormatting>
  <conditionalFormatting sqref="AA13:AE20">
    <cfRule type="expression" priority="85" dxfId="2" stopIfTrue="1">
      <formula>$AA$13=""</formula>
    </cfRule>
    <cfRule type="expression" priority="86" dxfId="0" stopIfTrue="1">
      <formula>$AA$4="Sunday"</formula>
    </cfRule>
    <cfRule type="expression" priority="87" dxfId="0" stopIfTrue="1">
      <formula>$AA$4="Saturday"</formula>
    </cfRule>
  </conditionalFormatting>
  <conditionalFormatting sqref="AA21:AE28">
    <cfRule type="expression" priority="88" dxfId="2" stopIfTrue="1">
      <formula>$AA$21=""</formula>
    </cfRule>
    <cfRule type="expression" priority="89" dxfId="0" stopIfTrue="1">
      <formula>$AA$4="Sunday"</formula>
    </cfRule>
    <cfRule type="expression" priority="90" dxfId="0" stopIfTrue="1">
      <formula>$AA$4="Saturday"</formula>
    </cfRule>
  </conditionalFormatting>
  <conditionalFormatting sqref="AA29:AE36">
    <cfRule type="expression" priority="91" dxfId="2" stopIfTrue="1">
      <formula>$AA$29=""</formula>
    </cfRule>
    <cfRule type="expression" priority="92" dxfId="0" stopIfTrue="1">
      <formula>$AA$4="Sunday"</formula>
    </cfRule>
    <cfRule type="expression" priority="93" dxfId="0" stopIfTrue="1">
      <formula>$AA$4="Saturday"</formula>
    </cfRule>
  </conditionalFormatting>
  <conditionalFormatting sqref="AA37:AE44">
    <cfRule type="expression" priority="94" dxfId="2" stopIfTrue="1">
      <formula>$AA$37=""</formula>
    </cfRule>
    <cfRule type="expression" priority="95" dxfId="0" stopIfTrue="1">
      <formula>$AA$4="Sunday"</formula>
    </cfRule>
    <cfRule type="expression" priority="96" dxfId="0" stopIfTrue="1">
      <formula>$AA$4="Saturday"</formula>
    </cfRule>
  </conditionalFormatting>
  <conditionalFormatting sqref="AF5:AJ12">
    <cfRule type="expression" priority="97" dxfId="2" stopIfTrue="1">
      <formula>$AF$5=""</formula>
    </cfRule>
    <cfRule type="expression" priority="98" dxfId="0" stopIfTrue="1">
      <formula>$AF$4="Sunday"</formula>
    </cfRule>
    <cfRule type="expression" priority="99" dxfId="0" stopIfTrue="1">
      <formula>$AF$4="Saturday"</formula>
    </cfRule>
  </conditionalFormatting>
  <conditionalFormatting sqref="AF13:AJ20">
    <cfRule type="expression" priority="100" dxfId="2" stopIfTrue="1">
      <formula>$AF$13=""</formula>
    </cfRule>
    <cfRule type="expression" priority="101" dxfId="0" stopIfTrue="1">
      <formula>$AF$4="Sunday"</formula>
    </cfRule>
    <cfRule type="expression" priority="102" dxfId="0" stopIfTrue="1">
      <formula>$AF$4="Saturday"</formula>
    </cfRule>
  </conditionalFormatting>
  <conditionalFormatting sqref="AF21:AJ28">
    <cfRule type="expression" priority="103" dxfId="2" stopIfTrue="1">
      <formula>$AF$21=""</formula>
    </cfRule>
    <cfRule type="expression" priority="104" dxfId="0" stopIfTrue="1">
      <formula>$AF$4="Sunday"</formula>
    </cfRule>
    <cfRule type="expression" priority="105" dxfId="0" stopIfTrue="1">
      <formula>$AF$4="Saturday"</formula>
    </cfRule>
  </conditionalFormatting>
  <conditionalFormatting sqref="AF29:AJ36">
    <cfRule type="expression" priority="106" dxfId="2" stopIfTrue="1">
      <formula>$AF$29=""</formula>
    </cfRule>
    <cfRule type="expression" priority="107" dxfId="0" stopIfTrue="1">
      <formula>$AF$4="Sunday"</formula>
    </cfRule>
    <cfRule type="expression" priority="108" dxfId="0" stopIfTrue="1">
      <formula>$AF$4="Saturday"</formula>
    </cfRule>
  </conditionalFormatting>
  <conditionalFormatting sqref="AF37:AJ44">
    <cfRule type="expression" priority="109" dxfId="2" stopIfTrue="1">
      <formula>$AF$37=""</formula>
    </cfRule>
    <cfRule type="expression" priority="110" dxfId="0" stopIfTrue="1">
      <formula>$AF$4="Sunday"</formula>
    </cfRule>
    <cfRule type="expression" priority="111" dxfId="0" stopIfTrue="1">
      <formula>$AF$4="Saturday"</formula>
    </cfRule>
  </conditionalFormatting>
  <dataValidations count="1">
    <dataValidation type="list" allowBlank="1" showInputMessage="1" showErrorMessage="1" sqref="B2:R2">
      <formula1>Months</formula1>
    </dataValidation>
  </dataValidations>
  <hyperlinks>
    <hyperlink ref="AA52" r:id="rId1" display="www.SpreadsheetGuys.com"/>
  </hyperlinks>
  <printOptions horizontalCentered="1"/>
  <pageMargins left="0.2" right="0.21" top="0.19" bottom="0.18" header="0.22" footer="0.18"/>
  <pageSetup fitToHeight="1" fitToWidth="1" horizontalDpi="600" verticalDpi="600" orientation="landscape" scale="85" r:id="rId5"/>
  <drawing r:id="rId4"/>
  <legacyDrawing r:id="rId3"/>
</worksheet>
</file>

<file path=xl/worksheets/sheet11.xml><?xml version="1.0" encoding="utf-8"?>
<worksheet xmlns="http://schemas.openxmlformats.org/spreadsheetml/2006/main" xmlns:r="http://schemas.openxmlformats.org/officeDocument/2006/relationships">
  <sheetPr>
    <pageSetUpPr fitToPage="1"/>
  </sheetPr>
  <dimension ref="A2:AM52"/>
  <sheetViews>
    <sheetView showGridLines="0" zoomScale="75" zoomScaleNormal="75" zoomScalePageLayoutView="0" workbookViewId="0" topLeftCell="A1">
      <selection activeCell="A1" sqref="A1"/>
    </sheetView>
  </sheetViews>
  <sheetFormatPr defaultColWidth="0" defaultRowHeight="12.75" zeroHeight="1"/>
  <cols>
    <col min="1" max="37" width="4.140625" style="0" customWidth="1"/>
    <col min="38" max="16384" width="0" style="0" hidden="1" customWidth="1"/>
  </cols>
  <sheetData>
    <row r="1" ht="12.75"/>
    <row r="2" spans="1:36" s="6" customFormat="1" ht="57" customHeight="1">
      <c r="A2" s="50" t="str">
        <f>B2</f>
        <v>September</v>
      </c>
      <c r="B2" s="119" t="s">
        <v>21</v>
      </c>
      <c r="C2" s="120"/>
      <c r="D2" s="120"/>
      <c r="E2" s="120"/>
      <c r="F2" s="120"/>
      <c r="G2" s="120"/>
      <c r="H2" s="120"/>
      <c r="I2" s="120"/>
      <c r="J2" s="120"/>
      <c r="K2" s="120"/>
      <c r="L2" s="120"/>
      <c r="M2" s="120"/>
      <c r="N2" s="120"/>
      <c r="O2" s="120"/>
      <c r="P2" s="120"/>
      <c r="Q2" s="120"/>
      <c r="R2" s="120"/>
      <c r="S2" s="91"/>
      <c r="T2" s="131">
        <f>Year!B2</f>
        <v>2015</v>
      </c>
      <c r="U2" s="131"/>
      <c r="V2" s="131"/>
      <c r="W2" s="131"/>
      <c r="X2" s="131"/>
      <c r="Y2" s="131"/>
      <c r="Z2" s="131"/>
      <c r="AA2" s="131"/>
      <c r="AB2" s="131"/>
      <c r="AC2" s="131"/>
      <c r="AD2" s="131"/>
      <c r="AE2" s="131"/>
      <c r="AF2" s="131"/>
      <c r="AG2" s="131"/>
      <c r="AH2" s="131"/>
      <c r="AI2" s="131"/>
      <c r="AJ2" s="132"/>
    </row>
    <row r="3" spans="1:36" s="6" customFormat="1" ht="17.25" customHeight="1" hidden="1">
      <c r="A3" s="50"/>
      <c r="B3" s="88" t="str">
        <f>Year!B15</f>
        <v>Su</v>
      </c>
      <c r="C3" s="88"/>
      <c r="D3" s="88"/>
      <c r="E3" s="88"/>
      <c r="F3" s="88"/>
      <c r="G3" s="88" t="str">
        <f>Year!C15</f>
        <v>Mo</v>
      </c>
      <c r="H3" s="88"/>
      <c r="I3" s="88"/>
      <c r="J3" s="88"/>
      <c r="K3" s="88"/>
      <c r="L3" s="88" t="str">
        <f>Year!D15</f>
        <v>Tu</v>
      </c>
      <c r="M3" s="88"/>
      <c r="N3" s="88"/>
      <c r="O3" s="88"/>
      <c r="P3" s="88"/>
      <c r="Q3" s="88" t="str">
        <f>Year!E15</f>
        <v>We</v>
      </c>
      <c r="R3" s="88"/>
      <c r="S3" s="89"/>
      <c r="T3" s="90"/>
      <c r="U3" s="90"/>
      <c r="V3" s="90" t="str">
        <f>Year!F15</f>
        <v>Th</v>
      </c>
      <c r="W3" s="90"/>
      <c r="X3" s="90"/>
      <c r="Y3" s="90"/>
      <c r="Z3" s="90"/>
      <c r="AA3" s="90" t="str">
        <f>Year!G15</f>
        <v>Fr</v>
      </c>
      <c r="AB3" s="90"/>
      <c r="AC3" s="90"/>
      <c r="AD3" s="90"/>
      <c r="AE3" s="90"/>
      <c r="AF3" s="90" t="str">
        <f>Year!H15</f>
        <v>Sa</v>
      </c>
      <c r="AG3" s="90"/>
      <c r="AH3" s="90"/>
      <c r="AI3" s="90"/>
      <c r="AJ3" s="90"/>
    </row>
    <row r="4" spans="1:36" s="1" customFormat="1" ht="23.25" customHeight="1">
      <c r="A4" s="53">
        <f>Year!B2</f>
        <v>2015</v>
      </c>
      <c r="B4" s="92" t="str">
        <f>VLOOKUP(B3,Data!$C$33:$D$39,COLUMNS(Data!$C$33:$D$33),FALSE)</f>
        <v>Sunday</v>
      </c>
      <c r="C4" s="93"/>
      <c r="D4" s="93"/>
      <c r="E4" s="93"/>
      <c r="F4" s="93"/>
      <c r="G4" s="92" t="str">
        <f>VLOOKUP(G3,Data!$C$33:$D$39,COLUMNS(Data!$C$33:$D$33),FALSE)</f>
        <v>Monday</v>
      </c>
      <c r="H4" s="93"/>
      <c r="I4" s="93"/>
      <c r="J4" s="93"/>
      <c r="K4" s="93"/>
      <c r="L4" s="92" t="str">
        <f>VLOOKUP(L3,Data!$C$33:$D$39,COLUMNS(Data!$C$33:$D$33),FALSE)</f>
        <v>Tuesday</v>
      </c>
      <c r="M4" s="93"/>
      <c r="N4" s="93"/>
      <c r="O4" s="93"/>
      <c r="P4" s="93"/>
      <c r="Q4" s="92" t="str">
        <f>VLOOKUP(Q3,Data!$C$33:$D$39,COLUMNS(Data!$C$33:$D$33),FALSE)</f>
        <v>Wednesday</v>
      </c>
      <c r="R4" s="93"/>
      <c r="S4" s="93"/>
      <c r="T4" s="93"/>
      <c r="U4" s="93"/>
      <c r="V4" s="92" t="str">
        <f>VLOOKUP(V3,Data!$C$33:$D$39,COLUMNS(Data!$C$33:$D$33),FALSE)</f>
        <v>Thursday</v>
      </c>
      <c r="W4" s="93"/>
      <c r="X4" s="93"/>
      <c r="Y4" s="93"/>
      <c r="Z4" s="93"/>
      <c r="AA4" s="92" t="str">
        <f>VLOOKUP(AA3,Data!$C$33:$D$39,COLUMNS(Data!$C$33:$D$33),FALSE)</f>
        <v>Friday</v>
      </c>
      <c r="AB4" s="93"/>
      <c r="AC4" s="93"/>
      <c r="AD4" s="93"/>
      <c r="AE4" s="93"/>
      <c r="AF4" s="92" t="str">
        <f>VLOOKUP(AF3,Data!$C$33:$D$39,COLUMNS(Data!$C$33:$D$33),FALSE)</f>
        <v>Saturday</v>
      </c>
      <c r="AG4" s="93"/>
      <c r="AH4" s="93"/>
      <c r="AI4" s="93"/>
      <c r="AJ4" s="93"/>
    </row>
    <row r="5" spans="1:37" s="1" customFormat="1" ht="12.75" customHeight="1">
      <c r="A5" s="53">
        <f>VLOOKUP(A2,Data!$C$6:$G$17,COLUMNS(Data!C6:F6),FALSE)</f>
        <v>18</v>
      </c>
      <c r="B5" s="46">
        <f ca="1">OFFSET(Year!B16,$A$5,$A$6)</f>
      </c>
      <c r="C5" s="105"/>
      <c r="D5" s="105"/>
      <c r="E5" s="105"/>
      <c r="F5" s="106"/>
      <c r="G5" s="46">
        <f ca="1">OFFSET(Year!C16,$A$5,$A$6)</f>
      </c>
      <c r="H5" s="105"/>
      <c r="I5" s="105"/>
      <c r="J5" s="105"/>
      <c r="K5" s="106"/>
      <c r="L5" s="46">
        <f ca="1">OFFSET(Year!D16,$A$5,$A$6)</f>
        <v>1</v>
      </c>
      <c r="M5" s="105"/>
      <c r="N5" s="105"/>
      <c r="O5" s="105"/>
      <c r="P5" s="106"/>
      <c r="Q5" s="46">
        <f ca="1">OFFSET(Year!E16,$A$5,$A$6)</f>
        <v>2</v>
      </c>
      <c r="R5" s="105"/>
      <c r="S5" s="105"/>
      <c r="T5" s="105"/>
      <c r="U5" s="106"/>
      <c r="V5" s="46">
        <f ca="1">OFFSET(Year!F16,$A$5,$A$6)</f>
        <v>3</v>
      </c>
      <c r="W5" s="105"/>
      <c r="X5" s="105"/>
      <c r="Y5" s="105"/>
      <c r="Z5" s="106"/>
      <c r="AA5" s="46">
        <f ca="1">OFFSET(Year!G16,$A$5,$A$6)</f>
        <v>4</v>
      </c>
      <c r="AB5" s="105"/>
      <c r="AC5" s="105"/>
      <c r="AD5" s="105"/>
      <c r="AE5" s="106"/>
      <c r="AF5" s="46">
        <f ca="1">OFFSET(Year!H16,$A$5,$A$6)</f>
        <v>5</v>
      </c>
      <c r="AG5" s="105"/>
      <c r="AH5" s="105"/>
      <c r="AI5" s="105"/>
      <c r="AJ5" s="106"/>
      <c r="AK5" s="45"/>
    </row>
    <row r="6" spans="1:37" s="1" customFormat="1" ht="12.75" customHeight="1">
      <c r="A6" s="53">
        <f>VLOOKUP(A2,Data!$C$6:$G$17,COLUMNS(Data!C6:G6),FALSE)</f>
        <v>16</v>
      </c>
      <c r="B6" s="98"/>
      <c r="C6" s="99"/>
      <c r="D6" s="99"/>
      <c r="E6" s="99"/>
      <c r="F6" s="100"/>
      <c r="G6" s="98"/>
      <c r="H6" s="99"/>
      <c r="I6" s="99"/>
      <c r="J6" s="99"/>
      <c r="K6" s="100"/>
      <c r="L6" s="98"/>
      <c r="M6" s="99"/>
      <c r="N6" s="99"/>
      <c r="O6" s="99"/>
      <c r="P6" s="100"/>
      <c r="Q6" s="98"/>
      <c r="R6" s="99"/>
      <c r="S6" s="99"/>
      <c r="T6" s="99"/>
      <c r="U6" s="100"/>
      <c r="V6" s="98"/>
      <c r="W6" s="99"/>
      <c r="X6" s="99"/>
      <c r="Y6" s="99"/>
      <c r="Z6" s="100"/>
      <c r="AA6" s="98"/>
      <c r="AB6" s="99"/>
      <c r="AC6" s="99"/>
      <c r="AD6" s="99"/>
      <c r="AE6" s="100"/>
      <c r="AF6" s="98"/>
      <c r="AG6" s="99"/>
      <c r="AH6" s="99"/>
      <c r="AI6" s="99"/>
      <c r="AJ6" s="100"/>
      <c r="AK6" s="45"/>
    </row>
    <row r="7" spans="2:37" s="1" customFormat="1" ht="12.75" customHeight="1">
      <c r="B7" s="98"/>
      <c r="C7" s="99"/>
      <c r="D7" s="99"/>
      <c r="E7" s="99"/>
      <c r="F7" s="100"/>
      <c r="G7" s="98"/>
      <c r="H7" s="99"/>
      <c r="I7" s="99"/>
      <c r="J7" s="99"/>
      <c r="K7" s="100"/>
      <c r="L7" s="98"/>
      <c r="M7" s="99"/>
      <c r="N7" s="99"/>
      <c r="O7" s="99"/>
      <c r="P7" s="100"/>
      <c r="Q7" s="98"/>
      <c r="R7" s="99"/>
      <c r="S7" s="99"/>
      <c r="T7" s="99"/>
      <c r="U7" s="100"/>
      <c r="V7" s="98"/>
      <c r="W7" s="99"/>
      <c r="X7" s="99"/>
      <c r="Y7" s="99"/>
      <c r="Z7" s="100"/>
      <c r="AA7" s="98"/>
      <c r="AB7" s="99"/>
      <c r="AC7" s="99"/>
      <c r="AD7" s="99"/>
      <c r="AE7" s="100"/>
      <c r="AF7" s="98"/>
      <c r="AG7" s="99"/>
      <c r="AH7" s="99"/>
      <c r="AI7" s="99"/>
      <c r="AJ7" s="100"/>
      <c r="AK7" s="45"/>
    </row>
    <row r="8" spans="2:37" s="1" customFormat="1" ht="12.75" customHeight="1">
      <c r="B8" s="98"/>
      <c r="C8" s="99"/>
      <c r="D8" s="99"/>
      <c r="E8" s="99"/>
      <c r="F8" s="100"/>
      <c r="G8" s="98"/>
      <c r="H8" s="99"/>
      <c r="I8" s="99"/>
      <c r="J8" s="99"/>
      <c r="K8" s="100"/>
      <c r="L8" s="98"/>
      <c r="M8" s="99"/>
      <c r="N8" s="99"/>
      <c r="O8" s="99"/>
      <c r="P8" s="100"/>
      <c r="Q8" s="98"/>
      <c r="R8" s="99"/>
      <c r="S8" s="99"/>
      <c r="T8" s="99"/>
      <c r="U8" s="100"/>
      <c r="V8" s="98"/>
      <c r="W8" s="99"/>
      <c r="X8" s="99"/>
      <c r="Y8" s="99"/>
      <c r="Z8" s="100"/>
      <c r="AA8" s="98"/>
      <c r="AB8" s="99"/>
      <c r="AC8" s="99"/>
      <c r="AD8" s="99"/>
      <c r="AE8" s="100"/>
      <c r="AF8" s="98"/>
      <c r="AG8" s="99"/>
      <c r="AH8" s="99"/>
      <c r="AI8" s="99"/>
      <c r="AJ8" s="100"/>
      <c r="AK8" s="45"/>
    </row>
    <row r="9" spans="2:37" s="1" customFormat="1" ht="12.75" customHeight="1">
      <c r="B9" s="98"/>
      <c r="C9" s="99"/>
      <c r="D9" s="99"/>
      <c r="E9" s="99"/>
      <c r="F9" s="100"/>
      <c r="G9" s="98"/>
      <c r="H9" s="99"/>
      <c r="I9" s="99"/>
      <c r="J9" s="99"/>
      <c r="K9" s="100"/>
      <c r="L9" s="98"/>
      <c r="M9" s="99"/>
      <c r="N9" s="99"/>
      <c r="O9" s="99"/>
      <c r="P9" s="100"/>
      <c r="Q9" s="98"/>
      <c r="R9" s="99"/>
      <c r="S9" s="99"/>
      <c r="T9" s="99"/>
      <c r="U9" s="100"/>
      <c r="V9" s="98"/>
      <c r="W9" s="99"/>
      <c r="X9" s="99"/>
      <c r="Y9" s="99"/>
      <c r="Z9" s="100"/>
      <c r="AA9" s="98"/>
      <c r="AB9" s="99"/>
      <c r="AC9" s="99"/>
      <c r="AD9" s="99"/>
      <c r="AE9" s="100"/>
      <c r="AF9" s="98"/>
      <c r="AG9" s="99"/>
      <c r="AH9" s="99"/>
      <c r="AI9" s="99"/>
      <c r="AJ9" s="100"/>
      <c r="AK9" s="45"/>
    </row>
    <row r="10" spans="2:37" s="1" customFormat="1" ht="12.75" customHeight="1">
      <c r="B10" s="98"/>
      <c r="C10" s="99"/>
      <c r="D10" s="99"/>
      <c r="E10" s="99"/>
      <c r="F10" s="100"/>
      <c r="G10" s="98"/>
      <c r="H10" s="99"/>
      <c r="I10" s="99"/>
      <c r="J10" s="99"/>
      <c r="K10" s="100"/>
      <c r="L10" s="98"/>
      <c r="M10" s="99"/>
      <c r="N10" s="99"/>
      <c r="O10" s="99"/>
      <c r="P10" s="100"/>
      <c r="Q10" s="98"/>
      <c r="R10" s="99"/>
      <c r="S10" s="99"/>
      <c r="T10" s="99"/>
      <c r="U10" s="100"/>
      <c r="V10" s="98"/>
      <c r="W10" s="99"/>
      <c r="X10" s="99"/>
      <c r="Y10" s="99"/>
      <c r="Z10" s="100"/>
      <c r="AA10" s="98"/>
      <c r="AB10" s="99"/>
      <c r="AC10" s="99"/>
      <c r="AD10" s="99"/>
      <c r="AE10" s="100"/>
      <c r="AF10" s="98"/>
      <c r="AG10" s="99"/>
      <c r="AH10" s="99"/>
      <c r="AI10" s="99"/>
      <c r="AJ10" s="100"/>
      <c r="AK10" s="45"/>
    </row>
    <row r="11" spans="2:37" s="1" customFormat="1" ht="12.75" customHeight="1">
      <c r="B11" s="98"/>
      <c r="C11" s="99"/>
      <c r="D11" s="99"/>
      <c r="E11" s="99"/>
      <c r="F11" s="100"/>
      <c r="G11" s="98"/>
      <c r="H11" s="99"/>
      <c r="I11" s="99"/>
      <c r="J11" s="99"/>
      <c r="K11" s="100"/>
      <c r="L11" s="98"/>
      <c r="M11" s="99"/>
      <c r="N11" s="99"/>
      <c r="O11" s="99"/>
      <c r="P11" s="100"/>
      <c r="Q11" s="98"/>
      <c r="R11" s="99"/>
      <c r="S11" s="99"/>
      <c r="T11" s="99"/>
      <c r="U11" s="100"/>
      <c r="V11" s="98"/>
      <c r="W11" s="99"/>
      <c r="X11" s="99"/>
      <c r="Y11" s="99"/>
      <c r="Z11" s="100"/>
      <c r="AA11" s="98"/>
      <c r="AB11" s="99"/>
      <c r="AC11" s="99"/>
      <c r="AD11" s="99"/>
      <c r="AE11" s="100"/>
      <c r="AF11" s="98"/>
      <c r="AG11" s="99"/>
      <c r="AH11" s="99"/>
      <c r="AI11" s="99"/>
      <c r="AJ11" s="100"/>
      <c r="AK11" s="45"/>
    </row>
    <row r="12" spans="2:37" s="2" customFormat="1" ht="12.75" customHeight="1">
      <c r="B12" s="101"/>
      <c r="C12" s="102"/>
      <c r="D12" s="102"/>
      <c r="E12" s="102"/>
      <c r="F12" s="103"/>
      <c r="G12" s="101"/>
      <c r="H12" s="102"/>
      <c r="I12" s="102"/>
      <c r="J12" s="102"/>
      <c r="K12" s="103"/>
      <c r="L12" s="101"/>
      <c r="M12" s="102"/>
      <c r="N12" s="102"/>
      <c r="O12" s="102"/>
      <c r="P12" s="103"/>
      <c r="Q12" s="101"/>
      <c r="R12" s="102"/>
      <c r="S12" s="102"/>
      <c r="T12" s="102"/>
      <c r="U12" s="103"/>
      <c r="V12" s="101"/>
      <c r="W12" s="102"/>
      <c r="X12" s="102"/>
      <c r="Y12" s="102"/>
      <c r="Z12" s="103"/>
      <c r="AA12" s="101"/>
      <c r="AB12" s="102"/>
      <c r="AC12" s="102"/>
      <c r="AD12" s="102"/>
      <c r="AE12" s="103"/>
      <c r="AF12" s="101"/>
      <c r="AG12" s="102"/>
      <c r="AH12" s="102"/>
      <c r="AI12" s="102"/>
      <c r="AJ12" s="103"/>
      <c r="AK12" s="45"/>
    </row>
    <row r="13" spans="2:37" s="1" customFormat="1" ht="12.75" customHeight="1">
      <c r="B13" s="46">
        <f ca="1">OFFSET(Year!B17,$A$5,$A$6)</f>
        <v>6</v>
      </c>
      <c r="C13" s="105"/>
      <c r="D13" s="105"/>
      <c r="E13" s="105"/>
      <c r="F13" s="106"/>
      <c r="G13" s="46">
        <f ca="1">OFFSET(Year!C17,$A$5,$A$6)</f>
        <v>7</v>
      </c>
      <c r="H13" s="105"/>
      <c r="I13" s="105"/>
      <c r="J13" s="105"/>
      <c r="K13" s="106"/>
      <c r="L13" s="46">
        <f ca="1">OFFSET(Year!D17,$A$5,$A$6)</f>
        <v>8</v>
      </c>
      <c r="M13" s="105"/>
      <c r="N13" s="105"/>
      <c r="O13" s="105"/>
      <c r="P13" s="106"/>
      <c r="Q13" s="46">
        <f ca="1">OFFSET(Year!E17,$A$5,$A$6)</f>
        <v>9</v>
      </c>
      <c r="R13" s="105"/>
      <c r="S13" s="105"/>
      <c r="T13" s="105"/>
      <c r="U13" s="106"/>
      <c r="V13" s="46">
        <f ca="1">OFFSET(Year!F17,$A$5,$A$6)</f>
        <v>10</v>
      </c>
      <c r="W13" s="105"/>
      <c r="X13" s="105"/>
      <c r="Y13" s="105"/>
      <c r="Z13" s="106"/>
      <c r="AA13" s="46">
        <f ca="1">OFFSET(Year!G17,$A$5,$A$6)</f>
        <v>11</v>
      </c>
      <c r="AB13" s="105"/>
      <c r="AC13" s="105"/>
      <c r="AD13" s="105"/>
      <c r="AE13" s="106"/>
      <c r="AF13" s="46">
        <f ca="1">OFFSET(Year!H17,$A$5,$A$6)</f>
        <v>12</v>
      </c>
      <c r="AG13" s="105"/>
      <c r="AH13" s="105"/>
      <c r="AI13" s="105"/>
      <c r="AJ13" s="106"/>
      <c r="AK13" s="45"/>
    </row>
    <row r="14" spans="2:37" s="1" customFormat="1" ht="12.75" customHeight="1">
      <c r="B14" s="98"/>
      <c r="C14" s="99"/>
      <c r="D14" s="99"/>
      <c r="E14" s="99"/>
      <c r="F14" s="100"/>
      <c r="G14" s="98"/>
      <c r="H14" s="99"/>
      <c r="I14" s="99"/>
      <c r="J14" s="99"/>
      <c r="K14" s="100"/>
      <c r="L14" s="98"/>
      <c r="M14" s="99"/>
      <c r="N14" s="99"/>
      <c r="O14" s="99"/>
      <c r="P14" s="100"/>
      <c r="Q14" s="98"/>
      <c r="R14" s="99"/>
      <c r="S14" s="99"/>
      <c r="T14" s="99"/>
      <c r="U14" s="100"/>
      <c r="V14" s="98"/>
      <c r="W14" s="99"/>
      <c r="X14" s="99"/>
      <c r="Y14" s="99"/>
      <c r="Z14" s="100"/>
      <c r="AA14" s="98"/>
      <c r="AB14" s="99"/>
      <c r="AC14" s="99"/>
      <c r="AD14" s="99"/>
      <c r="AE14" s="100"/>
      <c r="AF14" s="98"/>
      <c r="AG14" s="99"/>
      <c r="AH14" s="99"/>
      <c r="AI14" s="99"/>
      <c r="AJ14" s="100"/>
      <c r="AK14" s="45"/>
    </row>
    <row r="15" spans="2:37" s="1" customFormat="1" ht="12.75" customHeight="1">
      <c r="B15" s="98"/>
      <c r="C15" s="99"/>
      <c r="D15" s="99"/>
      <c r="E15" s="99"/>
      <c r="F15" s="100"/>
      <c r="G15" s="98"/>
      <c r="H15" s="99"/>
      <c r="I15" s="99"/>
      <c r="J15" s="99"/>
      <c r="K15" s="100"/>
      <c r="L15" s="98"/>
      <c r="M15" s="99"/>
      <c r="N15" s="99"/>
      <c r="O15" s="99"/>
      <c r="P15" s="100"/>
      <c r="Q15" s="98"/>
      <c r="R15" s="99"/>
      <c r="S15" s="99"/>
      <c r="T15" s="99"/>
      <c r="U15" s="100"/>
      <c r="V15" s="98"/>
      <c r="W15" s="99"/>
      <c r="X15" s="99"/>
      <c r="Y15" s="99"/>
      <c r="Z15" s="100"/>
      <c r="AA15" s="98"/>
      <c r="AB15" s="99"/>
      <c r="AC15" s="99"/>
      <c r="AD15" s="99"/>
      <c r="AE15" s="100"/>
      <c r="AF15" s="98"/>
      <c r="AG15" s="99"/>
      <c r="AH15" s="99"/>
      <c r="AI15" s="99"/>
      <c r="AJ15" s="100"/>
      <c r="AK15" s="45"/>
    </row>
    <row r="16" spans="2:37" s="1" customFormat="1" ht="12.75" customHeight="1">
      <c r="B16" s="98"/>
      <c r="C16" s="99"/>
      <c r="D16" s="99"/>
      <c r="E16" s="99"/>
      <c r="F16" s="100"/>
      <c r="G16" s="98"/>
      <c r="H16" s="99"/>
      <c r="I16" s="99"/>
      <c r="J16" s="99"/>
      <c r="K16" s="100"/>
      <c r="L16" s="98"/>
      <c r="M16" s="99"/>
      <c r="N16" s="99"/>
      <c r="O16" s="99"/>
      <c r="P16" s="100"/>
      <c r="Q16" s="98"/>
      <c r="R16" s="99"/>
      <c r="S16" s="99"/>
      <c r="T16" s="99"/>
      <c r="U16" s="100"/>
      <c r="V16" s="98"/>
      <c r="W16" s="99"/>
      <c r="X16" s="99"/>
      <c r="Y16" s="99"/>
      <c r="Z16" s="100"/>
      <c r="AA16" s="98"/>
      <c r="AB16" s="99"/>
      <c r="AC16" s="99"/>
      <c r="AD16" s="99"/>
      <c r="AE16" s="100"/>
      <c r="AF16" s="98"/>
      <c r="AG16" s="99"/>
      <c r="AH16" s="99"/>
      <c r="AI16" s="99"/>
      <c r="AJ16" s="100"/>
      <c r="AK16" s="45"/>
    </row>
    <row r="17" spans="2:37" s="1" customFormat="1" ht="12.75" customHeight="1">
      <c r="B17" s="98"/>
      <c r="C17" s="99"/>
      <c r="D17" s="99"/>
      <c r="E17" s="99"/>
      <c r="F17" s="100"/>
      <c r="G17" s="98"/>
      <c r="H17" s="99"/>
      <c r="I17" s="99"/>
      <c r="J17" s="99"/>
      <c r="K17" s="100"/>
      <c r="L17" s="98"/>
      <c r="M17" s="99"/>
      <c r="N17" s="99"/>
      <c r="O17" s="99"/>
      <c r="P17" s="100"/>
      <c r="Q17" s="98"/>
      <c r="R17" s="99"/>
      <c r="S17" s="99"/>
      <c r="T17" s="99"/>
      <c r="U17" s="100"/>
      <c r="V17" s="98"/>
      <c r="W17" s="99"/>
      <c r="X17" s="99"/>
      <c r="Y17" s="99"/>
      <c r="Z17" s="100"/>
      <c r="AA17" s="98"/>
      <c r="AB17" s="99"/>
      <c r="AC17" s="99"/>
      <c r="AD17" s="99"/>
      <c r="AE17" s="100"/>
      <c r="AF17" s="98"/>
      <c r="AG17" s="99"/>
      <c r="AH17" s="99"/>
      <c r="AI17" s="99"/>
      <c r="AJ17" s="100"/>
      <c r="AK17" s="45"/>
    </row>
    <row r="18" spans="2:37" s="1" customFormat="1" ht="12.75" customHeight="1">
      <c r="B18" s="98"/>
      <c r="C18" s="99"/>
      <c r="D18" s="99"/>
      <c r="E18" s="99"/>
      <c r="F18" s="100"/>
      <c r="G18" s="98"/>
      <c r="H18" s="99"/>
      <c r="I18" s="99"/>
      <c r="J18" s="99"/>
      <c r="K18" s="100"/>
      <c r="L18" s="98"/>
      <c r="M18" s="99"/>
      <c r="N18" s="99"/>
      <c r="O18" s="99"/>
      <c r="P18" s="100"/>
      <c r="Q18" s="98"/>
      <c r="R18" s="99"/>
      <c r="S18" s="99"/>
      <c r="T18" s="99"/>
      <c r="U18" s="100"/>
      <c r="V18" s="98"/>
      <c r="W18" s="99"/>
      <c r="X18" s="99"/>
      <c r="Y18" s="99"/>
      <c r="Z18" s="100"/>
      <c r="AA18" s="98"/>
      <c r="AB18" s="99"/>
      <c r="AC18" s="99"/>
      <c r="AD18" s="99"/>
      <c r="AE18" s="100"/>
      <c r="AF18" s="98"/>
      <c r="AG18" s="99"/>
      <c r="AH18" s="99"/>
      <c r="AI18" s="99"/>
      <c r="AJ18" s="100"/>
      <c r="AK18" s="45"/>
    </row>
    <row r="19" spans="2:37" s="1" customFormat="1" ht="12.75" customHeight="1">
      <c r="B19" s="98"/>
      <c r="C19" s="99"/>
      <c r="D19" s="99"/>
      <c r="E19" s="99"/>
      <c r="F19" s="100"/>
      <c r="G19" s="98"/>
      <c r="H19" s="99"/>
      <c r="I19" s="99"/>
      <c r="J19" s="99"/>
      <c r="K19" s="100"/>
      <c r="L19" s="98"/>
      <c r="M19" s="99"/>
      <c r="N19" s="99"/>
      <c r="O19" s="99"/>
      <c r="P19" s="100"/>
      <c r="Q19" s="98"/>
      <c r="R19" s="99"/>
      <c r="S19" s="99"/>
      <c r="T19" s="99"/>
      <c r="U19" s="100"/>
      <c r="V19" s="98"/>
      <c r="W19" s="99"/>
      <c r="X19" s="99"/>
      <c r="Y19" s="99"/>
      <c r="Z19" s="100"/>
      <c r="AA19" s="98"/>
      <c r="AB19" s="99"/>
      <c r="AC19" s="99"/>
      <c r="AD19" s="99"/>
      <c r="AE19" s="100"/>
      <c r="AF19" s="98"/>
      <c r="AG19" s="99"/>
      <c r="AH19" s="99"/>
      <c r="AI19" s="99"/>
      <c r="AJ19" s="100"/>
      <c r="AK19" s="45"/>
    </row>
    <row r="20" spans="2:37" s="2" customFormat="1" ht="12.75" customHeight="1">
      <c r="B20" s="101"/>
      <c r="C20" s="102"/>
      <c r="D20" s="102"/>
      <c r="E20" s="102"/>
      <c r="F20" s="103"/>
      <c r="G20" s="101"/>
      <c r="H20" s="102"/>
      <c r="I20" s="102"/>
      <c r="J20" s="102"/>
      <c r="K20" s="103"/>
      <c r="L20" s="101"/>
      <c r="M20" s="102"/>
      <c r="N20" s="102"/>
      <c r="O20" s="102"/>
      <c r="P20" s="103"/>
      <c r="Q20" s="101"/>
      <c r="R20" s="102"/>
      <c r="S20" s="102"/>
      <c r="T20" s="102"/>
      <c r="U20" s="103"/>
      <c r="V20" s="101"/>
      <c r="W20" s="102"/>
      <c r="X20" s="102"/>
      <c r="Y20" s="102"/>
      <c r="Z20" s="103"/>
      <c r="AA20" s="101"/>
      <c r="AB20" s="102"/>
      <c r="AC20" s="102"/>
      <c r="AD20" s="102"/>
      <c r="AE20" s="103"/>
      <c r="AF20" s="101"/>
      <c r="AG20" s="102"/>
      <c r="AH20" s="102"/>
      <c r="AI20" s="102"/>
      <c r="AJ20" s="103"/>
      <c r="AK20" s="45"/>
    </row>
    <row r="21" spans="2:37" s="1" customFormat="1" ht="12.75" customHeight="1">
      <c r="B21" s="46">
        <f ca="1">OFFSET(Year!B18,$A$5,$A$6)</f>
        <v>13</v>
      </c>
      <c r="C21" s="105"/>
      <c r="D21" s="105"/>
      <c r="E21" s="105"/>
      <c r="F21" s="106"/>
      <c r="G21" s="46">
        <f ca="1">OFFSET(Year!C18,$A$5,$A$6)</f>
        <v>14</v>
      </c>
      <c r="H21" s="105"/>
      <c r="I21" s="105"/>
      <c r="J21" s="105"/>
      <c r="K21" s="106"/>
      <c r="L21" s="46">
        <f ca="1">OFFSET(Year!D18,$A$5,$A$6)</f>
        <v>15</v>
      </c>
      <c r="M21" s="105"/>
      <c r="N21" s="105"/>
      <c r="O21" s="105"/>
      <c r="P21" s="106"/>
      <c r="Q21" s="46">
        <f ca="1">OFFSET(Year!E18,$A$5,$A$6)</f>
        <v>16</v>
      </c>
      <c r="R21" s="105"/>
      <c r="S21" s="105"/>
      <c r="T21" s="105"/>
      <c r="U21" s="106"/>
      <c r="V21" s="46">
        <f ca="1">OFFSET(Year!F18,$A$5,$A$6)</f>
        <v>17</v>
      </c>
      <c r="W21" s="105"/>
      <c r="X21" s="105"/>
      <c r="Y21" s="105"/>
      <c r="Z21" s="106"/>
      <c r="AA21" s="46">
        <f ca="1">OFFSET(Year!G18,$A$5,$A$6)</f>
        <v>18</v>
      </c>
      <c r="AB21" s="105"/>
      <c r="AC21" s="105"/>
      <c r="AD21" s="105"/>
      <c r="AE21" s="106"/>
      <c r="AF21" s="46">
        <f ca="1">OFFSET(Year!H18,$A$5,$A$6)</f>
        <v>19</v>
      </c>
      <c r="AG21" s="105"/>
      <c r="AH21" s="105"/>
      <c r="AI21" s="105"/>
      <c r="AJ21" s="106"/>
      <c r="AK21" s="45"/>
    </row>
    <row r="22" spans="2:37" s="1" customFormat="1" ht="12.75" customHeight="1">
      <c r="B22" s="98"/>
      <c r="C22" s="99"/>
      <c r="D22" s="99"/>
      <c r="E22" s="99"/>
      <c r="F22" s="100"/>
      <c r="G22" s="98"/>
      <c r="H22" s="99"/>
      <c r="I22" s="99"/>
      <c r="J22" s="99"/>
      <c r="K22" s="100"/>
      <c r="L22" s="98"/>
      <c r="M22" s="99"/>
      <c r="N22" s="99"/>
      <c r="O22" s="99"/>
      <c r="P22" s="100"/>
      <c r="Q22" s="98"/>
      <c r="R22" s="99"/>
      <c r="S22" s="99"/>
      <c r="T22" s="99"/>
      <c r="U22" s="100"/>
      <c r="V22" s="98"/>
      <c r="W22" s="99"/>
      <c r="X22" s="99"/>
      <c r="Y22" s="99"/>
      <c r="Z22" s="100"/>
      <c r="AA22" s="98"/>
      <c r="AB22" s="99"/>
      <c r="AC22" s="99"/>
      <c r="AD22" s="99"/>
      <c r="AE22" s="100"/>
      <c r="AF22" s="98"/>
      <c r="AG22" s="99"/>
      <c r="AH22" s="99"/>
      <c r="AI22" s="99"/>
      <c r="AJ22" s="100"/>
      <c r="AK22" s="45"/>
    </row>
    <row r="23" spans="2:37" s="1" customFormat="1" ht="12.75" customHeight="1">
      <c r="B23" s="98"/>
      <c r="C23" s="99"/>
      <c r="D23" s="99"/>
      <c r="E23" s="99"/>
      <c r="F23" s="100"/>
      <c r="G23" s="98"/>
      <c r="H23" s="99"/>
      <c r="I23" s="99"/>
      <c r="J23" s="99"/>
      <c r="K23" s="100"/>
      <c r="L23" s="98"/>
      <c r="M23" s="99"/>
      <c r="N23" s="99"/>
      <c r="O23" s="99"/>
      <c r="P23" s="100"/>
      <c r="Q23" s="98"/>
      <c r="R23" s="99"/>
      <c r="S23" s="99"/>
      <c r="T23" s="99"/>
      <c r="U23" s="100"/>
      <c r="V23" s="98"/>
      <c r="W23" s="99"/>
      <c r="X23" s="99"/>
      <c r="Y23" s="99"/>
      <c r="Z23" s="100"/>
      <c r="AA23" s="98"/>
      <c r="AB23" s="99"/>
      <c r="AC23" s="99"/>
      <c r="AD23" s="99"/>
      <c r="AE23" s="100"/>
      <c r="AF23" s="98"/>
      <c r="AG23" s="99"/>
      <c r="AH23" s="99"/>
      <c r="AI23" s="99"/>
      <c r="AJ23" s="100"/>
      <c r="AK23" s="45"/>
    </row>
    <row r="24" spans="2:39" s="1" customFormat="1" ht="12.75" customHeight="1">
      <c r="B24" s="98"/>
      <c r="C24" s="99"/>
      <c r="D24" s="99"/>
      <c r="E24" s="99"/>
      <c r="F24" s="100"/>
      <c r="G24" s="98"/>
      <c r="H24" s="99"/>
      <c r="I24" s="99"/>
      <c r="J24" s="99"/>
      <c r="K24" s="100"/>
      <c r="L24" s="98"/>
      <c r="M24" s="99"/>
      <c r="N24" s="99"/>
      <c r="O24" s="99"/>
      <c r="P24" s="100"/>
      <c r="Q24" s="98"/>
      <c r="R24" s="99"/>
      <c r="S24" s="99"/>
      <c r="T24" s="99"/>
      <c r="U24" s="100"/>
      <c r="V24" s="98"/>
      <c r="W24" s="99"/>
      <c r="X24" s="99"/>
      <c r="Y24" s="99"/>
      <c r="Z24" s="100"/>
      <c r="AA24" s="98"/>
      <c r="AB24" s="99"/>
      <c r="AC24" s="99"/>
      <c r="AD24" s="99"/>
      <c r="AE24" s="100"/>
      <c r="AF24" s="98"/>
      <c r="AG24" s="99"/>
      <c r="AH24" s="99"/>
      <c r="AI24" s="99"/>
      <c r="AJ24" s="100"/>
      <c r="AK24" s="45"/>
      <c r="AM24" s="7"/>
    </row>
    <row r="25" spans="2:39" s="1" customFormat="1" ht="12.75" customHeight="1">
      <c r="B25" s="98"/>
      <c r="C25" s="99"/>
      <c r="D25" s="99"/>
      <c r="E25" s="99"/>
      <c r="F25" s="100"/>
      <c r="G25" s="98"/>
      <c r="H25" s="99"/>
      <c r="I25" s="99"/>
      <c r="J25" s="99"/>
      <c r="K25" s="100"/>
      <c r="L25" s="98"/>
      <c r="M25" s="99"/>
      <c r="N25" s="99"/>
      <c r="O25" s="99"/>
      <c r="P25" s="100"/>
      <c r="Q25" s="98"/>
      <c r="R25" s="99"/>
      <c r="S25" s="99"/>
      <c r="T25" s="99"/>
      <c r="U25" s="100"/>
      <c r="V25" s="98"/>
      <c r="W25" s="99"/>
      <c r="X25" s="99"/>
      <c r="Y25" s="99"/>
      <c r="Z25" s="100"/>
      <c r="AA25" s="98"/>
      <c r="AB25" s="99"/>
      <c r="AC25" s="99"/>
      <c r="AD25" s="99"/>
      <c r="AE25" s="100"/>
      <c r="AF25" s="98"/>
      <c r="AG25" s="99"/>
      <c r="AH25" s="99"/>
      <c r="AI25" s="99"/>
      <c r="AJ25" s="100"/>
      <c r="AK25" s="45"/>
      <c r="AM25" s="7"/>
    </row>
    <row r="26" spans="2:39" s="1" customFormat="1" ht="12.75" customHeight="1">
      <c r="B26" s="98"/>
      <c r="C26" s="99"/>
      <c r="D26" s="99"/>
      <c r="E26" s="99"/>
      <c r="F26" s="100"/>
      <c r="G26" s="98"/>
      <c r="H26" s="99"/>
      <c r="I26" s="99"/>
      <c r="J26" s="99"/>
      <c r="K26" s="100"/>
      <c r="L26" s="98"/>
      <c r="M26" s="99"/>
      <c r="N26" s="99"/>
      <c r="O26" s="99"/>
      <c r="P26" s="100"/>
      <c r="Q26" s="98"/>
      <c r="R26" s="99"/>
      <c r="S26" s="99"/>
      <c r="T26" s="99"/>
      <c r="U26" s="100"/>
      <c r="V26" s="98"/>
      <c r="W26" s="99"/>
      <c r="X26" s="99"/>
      <c r="Y26" s="99"/>
      <c r="Z26" s="100"/>
      <c r="AA26" s="98"/>
      <c r="AB26" s="99"/>
      <c r="AC26" s="99"/>
      <c r="AD26" s="99"/>
      <c r="AE26" s="100"/>
      <c r="AF26" s="98"/>
      <c r="AG26" s="99"/>
      <c r="AH26" s="99"/>
      <c r="AI26" s="99"/>
      <c r="AJ26" s="100"/>
      <c r="AK26" s="45"/>
      <c r="AM26" s="7"/>
    </row>
    <row r="27" spans="2:37" s="1" customFormat="1" ht="12.75" customHeight="1">
      <c r="B27" s="98"/>
      <c r="C27" s="99"/>
      <c r="D27" s="99"/>
      <c r="E27" s="99"/>
      <c r="F27" s="100"/>
      <c r="G27" s="98"/>
      <c r="H27" s="99"/>
      <c r="I27" s="99"/>
      <c r="J27" s="99"/>
      <c r="K27" s="100"/>
      <c r="L27" s="98"/>
      <c r="M27" s="99"/>
      <c r="N27" s="99"/>
      <c r="O27" s="99"/>
      <c r="P27" s="100"/>
      <c r="Q27" s="98"/>
      <c r="R27" s="99"/>
      <c r="S27" s="99"/>
      <c r="T27" s="99"/>
      <c r="U27" s="100"/>
      <c r="V27" s="98"/>
      <c r="W27" s="99"/>
      <c r="X27" s="99"/>
      <c r="Y27" s="99"/>
      <c r="Z27" s="100"/>
      <c r="AA27" s="98"/>
      <c r="AB27" s="99"/>
      <c r="AC27" s="99"/>
      <c r="AD27" s="99"/>
      <c r="AE27" s="100"/>
      <c r="AF27" s="98"/>
      <c r="AG27" s="99"/>
      <c r="AH27" s="99"/>
      <c r="AI27" s="99"/>
      <c r="AJ27" s="100"/>
      <c r="AK27" s="45"/>
    </row>
    <row r="28" spans="2:37" s="2" customFormat="1" ht="12.75" customHeight="1">
      <c r="B28" s="101"/>
      <c r="C28" s="102"/>
      <c r="D28" s="102"/>
      <c r="E28" s="102"/>
      <c r="F28" s="103"/>
      <c r="G28" s="101"/>
      <c r="H28" s="102"/>
      <c r="I28" s="102"/>
      <c r="J28" s="102"/>
      <c r="K28" s="103"/>
      <c r="L28" s="101"/>
      <c r="M28" s="102"/>
      <c r="N28" s="102"/>
      <c r="O28" s="102"/>
      <c r="P28" s="103"/>
      <c r="Q28" s="101"/>
      <c r="R28" s="102"/>
      <c r="S28" s="102"/>
      <c r="T28" s="102"/>
      <c r="U28" s="103"/>
      <c r="V28" s="101"/>
      <c r="W28" s="102"/>
      <c r="X28" s="102"/>
      <c r="Y28" s="102"/>
      <c r="Z28" s="103"/>
      <c r="AA28" s="101"/>
      <c r="AB28" s="102"/>
      <c r="AC28" s="102"/>
      <c r="AD28" s="102"/>
      <c r="AE28" s="103"/>
      <c r="AF28" s="101"/>
      <c r="AG28" s="102"/>
      <c r="AH28" s="102"/>
      <c r="AI28" s="102"/>
      <c r="AJ28" s="103"/>
      <c r="AK28" s="45"/>
    </row>
    <row r="29" spans="2:37" s="1" customFormat="1" ht="12.75" customHeight="1">
      <c r="B29" s="46">
        <f ca="1">OFFSET(Year!B19,$A$5,$A$6)</f>
        <v>20</v>
      </c>
      <c r="C29" s="105"/>
      <c r="D29" s="105"/>
      <c r="E29" s="105"/>
      <c r="F29" s="106"/>
      <c r="G29" s="46">
        <f ca="1">OFFSET(Year!C19,$A$5,$A$6)</f>
        <v>21</v>
      </c>
      <c r="H29" s="105"/>
      <c r="I29" s="105"/>
      <c r="J29" s="105"/>
      <c r="K29" s="106"/>
      <c r="L29" s="46">
        <f ca="1">OFFSET(Year!D19,$A$5,$A$6)</f>
        <v>22</v>
      </c>
      <c r="M29" s="105"/>
      <c r="N29" s="105"/>
      <c r="O29" s="105"/>
      <c r="P29" s="106"/>
      <c r="Q29" s="46">
        <f ca="1">OFFSET(Year!E19,$A$5,$A$6)</f>
        <v>23</v>
      </c>
      <c r="R29" s="105"/>
      <c r="S29" s="105"/>
      <c r="T29" s="105"/>
      <c r="U29" s="106"/>
      <c r="V29" s="46">
        <f ca="1">OFFSET(Year!F19,$A$5,$A$6)</f>
        <v>24</v>
      </c>
      <c r="W29" s="105"/>
      <c r="X29" s="105"/>
      <c r="Y29" s="105"/>
      <c r="Z29" s="106"/>
      <c r="AA29" s="46">
        <f ca="1">OFFSET(Year!G19,$A$5,$A$6)</f>
        <v>25</v>
      </c>
      <c r="AB29" s="105"/>
      <c r="AC29" s="105"/>
      <c r="AD29" s="105"/>
      <c r="AE29" s="106"/>
      <c r="AF29" s="46">
        <f ca="1">OFFSET(Year!H19,$A$5,$A$6)</f>
        <v>26</v>
      </c>
      <c r="AG29" s="105"/>
      <c r="AH29" s="105"/>
      <c r="AI29" s="105"/>
      <c r="AJ29" s="106"/>
      <c r="AK29" s="45"/>
    </row>
    <row r="30" spans="2:37" s="1" customFormat="1" ht="12.75" customHeight="1">
      <c r="B30" s="98"/>
      <c r="C30" s="99"/>
      <c r="D30" s="99"/>
      <c r="E30" s="99"/>
      <c r="F30" s="100"/>
      <c r="G30" s="98"/>
      <c r="H30" s="99"/>
      <c r="I30" s="99"/>
      <c r="J30" s="99"/>
      <c r="K30" s="100"/>
      <c r="L30" s="98"/>
      <c r="M30" s="99"/>
      <c r="N30" s="99"/>
      <c r="O30" s="99"/>
      <c r="P30" s="100"/>
      <c r="Q30" s="98"/>
      <c r="R30" s="99"/>
      <c r="S30" s="99"/>
      <c r="T30" s="99"/>
      <c r="U30" s="100"/>
      <c r="V30" s="98"/>
      <c r="W30" s="99"/>
      <c r="X30" s="99"/>
      <c r="Y30" s="99"/>
      <c r="Z30" s="100"/>
      <c r="AA30" s="98"/>
      <c r="AB30" s="99"/>
      <c r="AC30" s="99"/>
      <c r="AD30" s="99"/>
      <c r="AE30" s="100"/>
      <c r="AF30" s="98"/>
      <c r="AG30" s="99"/>
      <c r="AH30" s="99"/>
      <c r="AI30" s="99"/>
      <c r="AJ30" s="100"/>
      <c r="AK30" s="45"/>
    </row>
    <row r="31" spans="2:37" s="1" customFormat="1" ht="12.75" customHeight="1">
      <c r="B31" s="98"/>
      <c r="C31" s="99"/>
      <c r="D31" s="99"/>
      <c r="E31" s="99"/>
      <c r="F31" s="100"/>
      <c r="G31" s="98"/>
      <c r="H31" s="99"/>
      <c r="I31" s="99"/>
      <c r="J31" s="99"/>
      <c r="K31" s="100"/>
      <c r="L31" s="98"/>
      <c r="M31" s="99"/>
      <c r="N31" s="99"/>
      <c r="O31" s="99"/>
      <c r="P31" s="100"/>
      <c r="Q31" s="98"/>
      <c r="R31" s="99"/>
      <c r="S31" s="99"/>
      <c r="T31" s="99"/>
      <c r="U31" s="100"/>
      <c r="V31" s="98"/>
      <c r="W31" s="99"/>
      <c r="X31" s="99"/>
      <c r="Y31" s="99"/>
      <c r="Z31" s="100"/>
      <c r="AA31" s="98"/>
      <c r="AB31" s="99"/>
      <c r="AC31" s="99"/>
      <c r="AD31" s="99"/>
      <c r="AE31" s="100"/>
      <c r="AF31" s="98"/>
      <c r="AG31" s="99"/>
      <c r="AH31" s="99"/>
      <c r="AI31" s="99"/>
      <c r="AJ31" s="100"/>
      <c r="AK31" s="45"/>
    </row>
    <row r="32" spans="2:37" s="1" customFormat="1" ht="12.75" customHeight="1">
      <c r="B32" s="98"/>
      <c r="C32" s="99"/>
      <c r="D32" s="99"/>
      <c r="E32" s="99"/>
      <c r="F32" s="100"/>
      <c r="G32" s="98"/>
      <c r="H32" s="99"/>
      <c r="I32" s="99"/>
      <c r="J32" s="99"/>
      <c r="K32" s="100"/>
      <c r="L32" s="98"/>
      <c r="M32" s="99"/>
      <c r="N32" s="99"/>
      <c r="O32" s="99"/>
      <c r="P32" s="100"/>
      <c r="Q32" s="98"/>
      <c r="R32" s="99"/>
      <c r="S32" s="99"/>
      <c r="T32" s="99"/>
      <c r="U32" s="100"/>
      <c r="V32" s="98"/>
      <c r="W32" s="99"/>
      <c r="X32" s="99"/>
      <c r="Y32" s="99"/>
      <c r="Z32" s="100"/>
      <c r="AA32" s="98"/>
      <c r="AB32" s="99"/>
      <c r="AC32" s="99"/>
      <c r="AD32" s="99"/>
      <c r="AE32" s="100"/>
      <c r="AF32" s="98"/>
      <c r="AG32" s="99"/>
      <c r="AH32" s="99"/>
      <c r="AI32" s="99"/>
      <c r="AJ32" s="100"/>
      <c r="AK32" s="45"/>
    </row>
    <row r="33" spans="2:37" s="1" customFormat="1" ht="12.75" customHeight="1">
      <c r="B33" s="98"/>
      <c r="C33" s="99"/>
      <c r="D33" s="99"/>
      <c r="E33" s="99"/>
      <c r="F33" s="100"/>
      <c r="G33" s="98"/>
      <c r="H33" s="99"/>
      <c r="I33" s="99"/>
      <c r="J33" s="99"/>
      <c r="K33" s="100"/>
      <c r="L33" s="98"/>
      <c r="M33" s="99"/>
      <c r="N33" s="99"/>
      <c r="O33" s="99"/>
      <c r="P33" s="100"/>
      <c r="Q33" s="98"/>
      <c r="R33" s="99"/>
      <c r="S33" s="99"/>
      <c r="T33" s="99"/>
      <c r="U33" s="100"/>
      <c r="V33" s="98"/>
      <c r="W33" s="99"/>
      <c r="X33" s="99"/>
      <c r="Y33" s="99"/>
      <c r="Z33" s="100"/>
      <c r="AA33" s="98"/>
      <c r="AB33" s="99"/>
      <c r="AC33" s="99"/>
      <c r="AD33" s="99"/>
      <c r="AE33" s="100"/>
      <c r="AF33" s="98"/>
      <c r="AG33" s="99"/>
      <c r="AH33" s="99"/>
      <c r="AI33" s="99"/>
      <c r="AJ33" s="100"/>
      <c r="AK33" s="45"/>
    </row>
    <row r="34" spans="2:37" s="1" customFormat="1" ht="12.75" customHeight="1">
      <c r="B34" s="98"/>
      <c r="C34" s="99"/>
      <c r="D34" s="99"/>
      <c r="E34" s="99"/>
      <c r="F34" s="100"/>
      <c r="G34" s="98"/>
      <c r="H34" s="99"/>
      <c r="I34" s="99"/>
      <c r="J34" s="99"/>
      <c r="K34" s="100"/>
      <c r="L34" s="98"/>
      <c r="M34" s="99"/>
      <c r="N34" s="99"/>
      <c r="O34" s="99"/>
      <c r="P34" s="100"/>
      <c r="Q34" s="98"/>
      <c r="R34" s="99"/>
      <c r="S34" s="99"/>
      <c r="T34" s="99"/>
      <c r="U34" s="100"/>
      <c r="V34" s="98"/>
      <c r="W34" s="99"/>
      <c r="X34" s="99"/>
      <c r="Y34" s="99"/>
      <c r="Z34" s="100"/>
      <c r="AA34" s="98"/>
      <c r="AB34" s="99"/>
      <c r="AC34" s="99"/>
      <c r="AD34" s="99"/>
      <c r="AE34" s="100"/>
      <c r="AF34" s="98"/>
      <c r="AG34" s="99"/>
      <c r="AH34" s="99"/>
      <c r="AI34" s="99"/>
      <c r="AJ34" s="100"/>
      <c r="AK34" s="45"/>
    </row>
    <row r="35" spans="2:37" s="1" customFormat="1" ht="12.75" customHeight="1">
      <c r="B35" s="98"/>
      <c r="C35" s="99"/>
      <c r="D35" s="99"/>
      <c r="E35" s="99"/>
      <c r="F35" s="100"/>
      <c r="G35" s="98"/>
      <c r="H35" s="99"/>
      <c r="I35" s="99"/>
      <c r="J35" s="99"/>
      <c r="K35" s="100"/>
      <c r="L35" s="98"/>
      <c r="M35" s="99"/>
      <c r="N35" s="99"/>
      <c r="O35" s="99"/>
      <c r="P35" s="100"/>
      <c r="Q35" s="98"/>
      <c r="R35" s="99"/>
      <c r="S35" s="99"/>
      <c r="T35" s="99"/>
      <c r="U35" s="100"/>
      <c r="V35" s="98"/>
      <c r="W35" s="99"/>
      <c r="X35" s="99"/>
      <c r="Y35" s="99"/>
      <c r="Z35" s="100"/>
      <c r="AA35" s="98"/>
      <c r="AB35" s="99"/>
      <c r="AC35" s="99"/>
      <c r="AD35" s="99"/>
      <c r="AE35" s="100"/>
      <c r="AF35" s="98"/>
      <c r="AG35" s="99"/>
      <c r="AH35" s="99"/>
      <c r="AI35" s="99"/>
      <c r="AJ35" s="100"/>
      <c r="AK35" s="45"/>
    </row>
    <row r="36" spans="2:37" s="2" customFormat="1" ht="12.75" customHeight="1">
      <c r="B36" s="101"/>
      <c r="C36" s="102"/>
      <c r="D36" s="102"/>
      <c r="E36" s="102"/>
      <c r="F36" s="103"/>
      <c r="G36" s="101"/>
      <c r="H36" s="102"/>
      <c r="I36" s="102"/>
      <c r="J36" s="102"/>
      <c r="K36" s="103"/>
      <c r="L36" s="101"/>
      <c r="M36" s="102"/>
      <c r="N36" s="102"/>
      <c r="O36" s="102"/>
      <c r="P36" s="103"/>
      <c r="Q36" s="101"/>
      <c r="R36" s="102"/>
      <c r="S36" s="102"/>
      <c r="T36" s="102"/>
      <c r="U36" s="103"/>
      <c r="V36" s="101"/>
      <c r="W36" s="102"/>
      <c r="X36" s="102"/>
      <c r="Y36" s="102"/>
      <c r="Z36" s="103"/>
      <c r="AA36" s="101"/>
      <c r="AB36" s="102"/>
      <c r="AC36" s="102"/>
      <c r="AD36" s="102"/>
      <c r="AE36" s="103"/>
      <c r="AF36" s="101"/>
      <c r="AG36" s="102"/>
      <c r="AH36" s="102"/>
      <c r="AI36" s="102"/>
      <c r="AJ36" s="103"/>
      <c r="AK36" s="45"/>
    </row>
    <row r="37" spans="2:37" s="1" customFormat="1" ht="12.75" customHeight="1">
      <c r="B37" s="46">
        <f ca="1">OFFSET(Year!B20,$A$5,$A$6)</f>
        <v>27</v>
      </c>
      <c r="C37" s="105"/>
      <c r="D37" s="105"/>
      <c r="E37" s="105"/>
      <c r="F37" s="106"/>
      <c r="G37" s="46">
        <f ca="1">OFFSET(Year!C20,$A$5,$A$6)</f>
        <v>28</v>
      </c>
      <c r="H37" s="105"/>
      <c r="I37" s="105"/>
      <c r="J37" s="105"/>
      <c r="K37" s="106"/>
      <c r="L37" s="46">
        <f ca="1">OFFSET(Year!D20,$A$5,$A$6)</f>
        <v>29</v>
      </c>
      <c r="M37" s="105"/>
      <c r="N37" s="105"/>
      <c r="O37" s="105"/>
      <c r="P37" s="106"/>
      <c r="Q37" s="46">
        <f ca="1">OFFSET(Year!E20,$A$5,$A$6)</f>
        <v>30</v>
      </c>
      <c r="R37" s="105"/>
      <c r="S37" s="105"/>
      <c r="T37" s="105"/>
      <c r="U37" s="106"/>
      <c r="V37" s="46">
        <f ca="1">OFFSET(Year!F20,$A$5,$A$6)</f>
      </c>
      <c r="W37" s="105"/>
      <c r="X37" s="105"/>
      <c r="Y37" s="105"/>
      <c r="Z37" s="106"/>
      <c r="AA37" s="46">
        <f ca="1">OFFSET(Year!G20,$A$5,$A$6)</f>
      </c>
      <c r="AB37" s="105"/>
      <c r="AC37" s="105"/>
      <c r="AD37" s="105"/>
      <c r="AE37" s="106"/>
      <c r="AF37" s="46">
        <f ca="1">OFFSET(Year!H20,$A$5,$A$6)</f>
      </c>
      <c r="AG37" s="105"/>
      <c r="AH37" s="105"/>
      <c r="AI37" s="105"/>
      <c r="AJ37" s="106"/>
      <c r="AK37" s="45"/>
    </row>
    <row r="38" spans="2:37" s="1" customFormat="1" ht="12.75" customHeight="1">
      <c r="B38" s="98"/>
      <c r="C38" s="99"/>
      <c r="D38" s="99"/>
      <c r="E38" s="99"/>
      <c r="F38" s="100"/>
      <c r="G38" s="98"/>
      <c r="H38" s="99"/>
      <c r="I38" s="99"/>
      <c r="J38" s="99"/>
      <c r="K38" s="100"/>
      <c r="L38" s="98"/>
      <c r="M38" s="99"/>
      <c r="N38" s="99"/>
      <c r="O38" s="99"/>
      <c r="P38" s="100"/>
      <c r="Q38" s="98"/>
      <c r="R38" s="99"/>
      <c r="S38" s="99"/>
      <c r="T38" s="99"/>
      <c r="U38" s="100"/>
      <c r="V38" s="98"/>
      <c r="W38" s="99"/>
      <c r="X38" s="99"/>
      <c r="Y38" s="99"/>
      <c r="Z38" s="100"/>
      <c r="AA38" s="98"/>
      <c r="AB38" s="99"/>
      <c r="AC38" s="99"/>
      <c r="AD38" s="99"/>
      <c r="AE38" s="100"/>
      <c r="AF38" s="98"/>
      <c r="AG38" s="99"/>
      <c r="AH38" s="99"/>
      <c r="AI38" s="99"/>
      <c r="AJ38" s="100"/>
      <c r="AK38" s="45"/>
    </row>
    <row r="39" spans="2:37" s="1" customFormat="1" ht="12.75" customHeight="1">
      <c r="B39" s="98"/>
      <c r="C39" s="99"/>
      <c r="D39" s="99"/>
      <c r="E39" s="99"/>
      <c r="F39" s="100"/>
      <c r="G39" s="98"/>
      <c r="H39" s="99"/>
      <c r="I39" s="99"/>
      <c r="J39" s="99"/>
      <c r="K39" s="100"/>
      <c r="L39" s="98"/>
      <c r="M39" s="99"/>
      <c r="N39" s="99"/>
      <c r="O39" s="99"/>
      <c r="P39" s="100"/>
      <c r="Q39" s="98"/>
      <c r="R39" s="99"/>
      <c r="S39" s="99"/>
      <c r="T39" s="99"/>
      <c r="U39" s="100"/>
      <c r="V39" s="98"/>
      <c r="W39" s="99"/>
      <c r="X39" s="99"/>
      <c r="Y39" s="99"/>
      <c r="Z39" s="100"/>
      <c r="AA39" s="98"/>
      <c r="AB39" s="99"/>
      <c r="AC39" s="99"/>
      <c r="AD39" s="99"/>
      <c r="AE39" s="100"/>
      <c r="AF39" s="98"/>
      <c r="AG39" s="99"/>
      <c r="AH39" s="99"/>
      <c r="AI39" s="99"/>
      <c r="AJ39" s="100"/>
      <c r="AK39" s="45"/>
    </row>
    <row r="40" spans="2:37" s="1" customFormat="1" ht="12.75" customHeight="1">
      <c r="B40" s="98"/>
      <c r="C40" s="99"/>
      <c r="D40" s="99"/>
      <c r="E40" s="99"/>
      <c r="F40" s="100"/>
      <c r="G40" s="98"/>
      <c r="H40" s="99"/>
      <c r="I40" s="99"/>
      <c r="J40" s="99"/>
      <c r="K40" s="100"/>
      <c r="L40" s="98"/>
      <c r="M40" s="99"/>
      <c r="N40" s="99"/>
      <c r="O40" s="99"/>
      <c r="P40" s="100"/>
      <c r="Q40" s="98"/>
      <c r="R40" s="99"/>
      <c r="S40" s="99"/>
      <c r="T40" s="99"/>
      <c r="U40" s="100"/>
      <c r="V40" s="98"/>
      <c r="W40" s="99"/>
      <c r="X40" s="99"/>
      <c r="Y40" s="99"/>
      <c r="Z40" s="100"/>
      <c r="AA40" s="98"/>
      <c r="AB40" s="99"/>
      <c r="AC40" s="99"/>
      <c r="AD40" s="99"/>
      <c r="AE40" s="100"/>
      <c r="AF40" s="98"/>
      <c r="AG40" s="99"/>
      <c r="AH40" s="99"/>
      <c r="AI40" s="99"/>
      <c r="AJ40" s="100"/>
      <c r="AK40" s="45"/>
    </row>
    <row r="41" spans="2:37" s="1" customFormat="1" ht="12.75" customHeight="1">
      <c r="B41" s="98"/>
      <c r="C41" s="99"/>
      <c r="D41" s="99"/>
      <c r="E41" s="99"/>
      <c r="F41" s="100"/>
      <c r="G41" s="98"/>
      <c r="H41" s="99"/>
      <c r="I41" s="99"/>
      <c r="J41" s="99"/>
      <c r="K41" s="100"/>
      <c r="L41" s="98"/>
      <c r="M41" s="99"/>
      <c r="N41" s="99"/>
      <c r="O41" s="99"/>
      <c r="P41" s="100"/>
      <c r="Q41" s="98"/>
      <c r="R41" s="99"/>
      <c r="S41" s="99"/>
      <c r="T41" s="99"/>
      <c r="U41" s="100"/>
      <c r="V41" s="98"/>
      <c r="W41" s="99"/>
      <c r="X41" s="99"/>
      <c r="Y41" s="99"/>
      <c r="Z41" s="100"/>
      <c r="AA41" s="98"/>
      <c r="AB41" s="99"/>
      <c r="AC41" s="99"/>
      <c r="AD41" s="99"/>
      <c r="AE41" s="100"/>
      <c r="AF41" s="98"/>
      <c r="AG41" s="99"/>
      <c r="AH41" s="99"/>
      <c r="AI41" s="99"/>
      <c r="AJ41" s="100"/>
      <c r="AK41" s="45"/>
    </row>
    <row r="42" spans="2:37" s="1" customFormat="1" ht="12.75" customHeight="1">
      <c r="B42" s="98"/>
      <c r="C42" s="99"/>
      <c r="D42" s="99"/>
      <c r="E42" s="99"/>
      <c r="F42" s="100"/>
      <c r="G42" s="98"/>
      <c r="H42" s="99"/>
      <c r="I42" s="99"/>
      <c r="J42" s="99"/>
      <c r="K42" s="100"/>
      <c r="L42" s="98"/>
      <c r="M42" s="99"/>
      <c r="N42" s="99"/>
      <c r="O42" s="99"/>
      <c r="P42" s="100"/>
      <c r="Q42" s="98"/>
      <c r="R42" s="99"/>
      <c r="S42" s="99"/>
      <c r="T42" s="99"/>
      <c r="U42" s="100"/>
      <c r="V42" s="98"/>
      <c r="W42" s="99"/>
      <c r="X42" s="99"/>
      <c r="Y42" s="99"/>
      <c r="Z42" s="100"/>
      <c r="AA42" s="98"/>
      <c r="AB42" s="99"/>
      <c r="AC42" s="99"/>
      <c r="AD42" s="99"/>
      <c r="AE42" s="100"/>
      <c r="AF42" s="98"/>
      <c r="AG42" s="99"/>
      <c r="AH42" s="99"/>
      <c r="AI42" s="99"/>
      <c r="AJ42" s="100"/>
      <c r="AK42" s="45"/>
    </row>
    <row r="43" spans="2:37" s="1" customFormat="1" ht="12.75" customHeight="1">
      <c r="B43" s="98"/>
      <c r="C43" s="99"/>
      <c r="D43" s="99"/>
      <c r="E43" s="99"/>
      <c r="F43" s="100"/>
      <c r="G43" s="98"/>
      <c r="H43" s="99"/>
      <c r="I43" s="99"/>
      <c r="J43" s="99"/>
      <c r="K43" s="100"/>
      <c r="L43" s="98"/>
      <c r="M43" s="99"/>
      <c r="N43" s="99"/>
      <c r="O43" s="99"/>
      <c r="P43" s="100"/>
      <c r="Q43" s="98"/>
      <c r="R43" s="99"/>
      <c r="S43" s="99"/>
      <c r="T43" s="99"/>
      <c r="U43" s="100"/>
      <c r="V43" s="98"/>
      <c r="W43" s="99"/>
      <c r="X43" s="99"/>
      <c r="Y43" s="99"/>
      <c r="Z43" s="100"/>
      <c r="AA43" s="98"/>
      <c r="AB43" s="99"/>
      <c r="AC43" s="99"/>
      <c r="AD43" s="99"/>
      <c r="AE43" s="100"/>
      <c r="AF43" s="98"/>
      <c r="AG43" s="99"/>
      <c r="AH43" s="99"/>
      <c r="AI43" s="99"/>
      <c r="AJ43" s="100"/>
      <c r="AK43" s="45"/>
    </row>
    <row r="44" spans="2:37" s="2" customFormat="1" ht="12.75" customHeight="1">
      <c r="B44" s="101"/>
      <c r="C44" s="102"/>
      <c r="D44" s="102"/>
      <c r="E44" s="102"/>
      <c r="F44" s="103"/>
      <c r="G44" s="101"/>
      <c r="H44" s="102"/>
      <c r="I44" s="102"/>
      <c r="J44" s="102"/>
      <c r="K44" s="103"/>
      <c r="L44" s="101"/>
      <c r="M44" s="102"/>
      <c r="N44" s="102"/>
      <c r="O44" s="102"/>
      <c r="P44" s="103"/>
      <c r="Q44" s="101"/>
      <c r="R44" s="102"/>
      <c r="S44" s="102"/>
      <c r="T44" s="102"/>
      <c r="U44" s="103"/>
      <c r="V44" s="101"/>
      <c r="W44" s="102"/>
      <c r="X44" s="102"/>
      <c r="Y44" s="102"/>
      <c r="Z44" s="103"/>
      <c r="AA44" s="101"/>
      <c r="AB44" s="102"/>
      <c r="AC44" s="102"/>
      <c r="AD44" s="102"/>
      <c r="AE44" s="103"/>
      <c r="AF44" s="101"/>
      <c r="AG44" s="102"/>
      <c r="AH44" s="102"/>
      <c r="AI44" s="102"/>
      <c r="AJ44" s="103"/>
      <c r="AK44" s="45"/>
    </row>
    <row r="45" spans="2:36" s="97" customFormat="1" ht="12.75" customHeight="1">
      <c r="B45" s="46">
        <f ca="1">OFFSET(Year!B21,$A$5,$A$6)</f>
      </c>
      <c r="C45" s="105"/>
      <c r="D45" s="105"/>
      <c r="E45" s="105"/>
      <c r="F45" s="106"/>
      <c r="G45" s="46">
        <f ca="1">OFFSET(Year!C21,$A$5,$A$6)</f>
      </c>
      <c r="H45" s="105"/>
      <c r="I45" s="105"/>
      <c r="J45" s="105"/>
      <c r="K45" s="106"/>
      <c r="L45" s="124" t="str">
        <f>INDEX(Data!$C$5:$C$18,MATCH(A2&amp;A4,Data!$E$5:$E$18,FALSE)-1)</f>
        <v>August</v>
      </c>
      <c r="M45" s="123"/>
      <c r="N45" s="123"/>
      <c r="O45" s="123"/>
      <c r="P45" s="121">
        <f>INDEX(Data!$D$5:$D$18,MATCH(A2&amp;A4,Data!$E$5:$E$18,FALSE)-1)</f>
        <v>2015</v>
      </c>
      <c r="Q45" s="121"/>
      <c r="R45" s="121"/>
      <c r="S45" s="73">
        <f>INDEX(Data!$F$5:$F$18,MATCH(A2&amp;A4,Data!$E$5:$E$18,FALSE)-1)</f>
        <v>18</v>
      </c>
      <c r="T45" s="123" t="str">
        <f>INDEX(Data!$C$5:$C$18,MATCH(A2&amp;A4,Data!$E$5:$E$18,FALSE)+1)</f>
        <v>October</v>
      </c>
      <c r="U45" s="123"/>
      <c r="V45" s="123"/>
      <c r="W45" s="123"/>
      <c r="X45" s="121">
        <f>INDEX(Data!$D$5:$D$18,MATCH(A2&amp;A4,Data!$E$5:$E$18,FALSE)+1)</f>
        <v>2015</v>
      </c>
      <c r="Y45" s="121"/>
      <c r="Z45" s="122"/>
      <c r="AA45" s="27" t="s">
        <v>7</v>
      </c>
      <c r="AB45" s="28"/>
      <c r="AC45" s="28"/>
      <c r="AD45" s="28"/>
      <c r="AE45" s="95"/>
      <c r="AF45" s="95"/>
      <c r="AG45" s="95"/>
      <c r="AH45" s="95"/>
      <c r="AI45" s="95"/>
      <c r="AJ45" s="96"/>
    </row>
    <row r="46" spans="2:36" ht="12.75" customHeight="1">
      <c r="B46" s="104"/>
      <c r="C46" s="99"/>
      <c r="D46" s="99"/>
      <c r="E46" s="99"/>
      <c r="F46" s="100"/>
      <c r="G46" s="104"/>
      <c r="H46" s="99"/>
      <c r="I46" s="99"/>
      <c r="J46" s="99"/>
      <c r="K46" s="100"/>
      <c r="L46" s="61" t="str">
        <f>Year!B15</f>
        <v>Su</v>
      </c>
      <c r="M46" s="63" t="str">
        <f>Year!C15</f>
        <v>Mo</v>
      </c>
      <c r="N46" s="63" t="str">
        <f>Year!D15</f>
        <v>Tu</v>
      </c>
      <c r="O46" s="63" t="str">
        <f>Year!E15</f>
        <v>We</v>
      </c>
      <c r="P46" s="63" t="str">
        <f>Year!F15</f>
        <v>Th</v>
      </c>
      <c r="Q46" s="63" t="str">
        <f>Year!G15</f>
        <v>Fr</v>
      </c>
      <c r="R46" s="64" t="str">
        <f>Year!H15</f>
        <v>Sa</v>
      </c>
      <c r="S46" s="74">
        <f>INDEX(Data!$G$5:$G$18,MATCH(A2&amp;A4,Data!$E$5:$E$18,FALSE)-1)</f>
        <v>8</v>
      </c>
      <c r="T46" s="24" t="str">
        <f>Year!B15</f>
        <v>Su</v>
      </c>
      <c r="U46" s="25" t="str">
        <f>Year!C15</f>
        <v>Mo</v>
      </c>
      <c r="V46" s="25" t="str">
        <f>Year!D15</f>
        <v>Tu</v>
      </c>
      <c r="W46" s="25" t="str">
        <f>Year!E15</f>
        <v>We</v>
      </c>
      <c r="X46" s="25" t="str">
        <f>Year!F15</f>
        <v>Th</v>
      </c>
      <c r="Y46" s="25" t="str">
        <f>Year!G15</f>
        <v>Fr</v>
      </c>
      <c r="Z46" s="26" t="str">
        <f>Year!H15</f>
        <v>Sa</v>
      </c>
      <c r="AA46" s="9"/>
      <c r="AB46" s="10"/>
      <c r="AC46" s="10"/>
      <c r="AD46" s="10"/>
      <c r="AE46" s="11"/>
      <c r="AF46" s="11"/>
      <c r="AG46" s="11"/>
      <c r="AH46" s="11"/>
      <c r="AI46" s="11"/>
      <c r="AJ46" s="12"/>
    </row>
    <row r="47" spans="2:36" ht="12.75" customHeight="1">
      <c r="B47" s="98"/>
      <c r="C47" s="99"/>
      <c r="D47" s="99"/>
      <c r="E47" s="99"/>
      <c r="F47" s="100"/>
      <c r="G47" s="98"/>
      <c r="H47" s="99"/>
      <c r="I47" s="99"/>
      <c r="J47" s="99"/>
      <c r="K47" s="100"/>
      <c r="L47" s="65">
        <f ca="1">OFFSET(Year!B16,$S$45,$S$46)</f>
      </c>
      <c r="M47" s="66">
        <f ca="1">OFFSET(Year!C16,$S$45,$S$46)</f>
      </c>
      <c r="N47" s="66">
        <f ca="1">OFFSET(Year!D16,$S$45,$S$46)</f>
      </c>
      <c r="O47" s="66">
        <f ca="1">OFFSET(Year!E16,$S$45,$S$46)</f>
      </c>
      <c r="P47" s="66">
        <f ca="1">OFFSET(Year!F16,$S$45,$S$46)</f>
      </c>
      <c r="Q47" s="66">
        <f ca="1">OFFSET(Year!G16,$S$45,$S$46)</f>
      </c>
      <c r="R47" s="67">
        <f ca="1">OFFSET(Year!H16,$S$45,$S$46)</f>
        <v>1</v>
      </c>
      <c r="S47" s="74"/>
      <c r="T47" s="65">
        <f ca="1">OFFSET(Year!B16,$S$51,$S$52)</f>
      </c>
      <c r="U47" s="66">
        <f ca="1">OFFSET(Year!C16,$S$51,$S$52)</f>
      </c>
      <c r="V47" s="66">
        <f ca="1">OFFSET(Year!D16,$S$51,$S$52)</f>
      </c>
      <c r="W47" s="66">
        <f ca="1">OFFSET(Year!E16,$S$51,$S$52)</f>
      </c>
      <c r="X47" s="66">
        <f ca="1">OFFSET(Year!F16,$S$51,$S$52)</f>
        <v>1</v>
      </c>
      <c r="Y47" s="66">
        <f ca="1">OFFSET(Year!G16,$S$51,$S$52)</f>
        <v>2</v>
      </c>
      <c r="Z47" s="67">
        <f ca="1">OFFSET(Year!H16,$S$51,$S$52)</f>
        <v>3</v>
      </c>
      <c r="AA47" s="9"/>
      <c r="AB47" s="10"/>
      <c r="AC47" s="10"/>
      <c r="AD47" s="10"/>
      <c r="AE47" s="11"/>
      <c r="AF47" s="11"/>
      <c r="AG47" s="11"/>
      <c r="AH47" s="11"/>
      <c r="AI47" s="11"/>
      <c r="AJ47" s="12"/>
    </row>
    <row r="48" spans="2:36" ht="12.75" customHeight="1">
      <c r="B48" s="98"/>
      <c r="C48" s="99"/>
      <c r="D48" s="99"/>
      <c r="E48" s="99"/>
      <c r="F48" s="100"/>
      <c r="G48" s="98"/>
      <c r="H48" s="99"/>
      <c r="I48" s="99"/>
      <c r="J48" s="99"/>
      <c r="K48" s="100"/>
      <c r="L48" s="68">
        <f ca="1">OFFSET(Year!B17,$S$45,$S$46)</f>
        <v>2</v>
      </c>
      <c r="M48" s="62">
        <f ca="1">OFFSET(Year!C17,$S$45,$S$46)</f>
        <v>3</v>
      </c>
      <c r="N48" s="62">
        <f ca="1">OFFSET(Year!D17,$S$45,$S$46)</f>
        <v>4</v>
      </c>
      <c r="O48" s="62">
        <f ca="1">OFFSET(Year!E17,$S$45,$S$46)</f>
        <v>5</v>
      </c>
      <c r="P48" s="62">
        <f ca="1">OFFSET(Year!F17,$S$45,$S$46)</f>
        <v>6</v>
      </c>
      <c r="Q48" s="62">
        <f ca="1">OFFSET(Year!G17,$S$45,$S$46)</f>
        <v>7</v>
      </c>
      <c r="R48" s="69">
        <f ca="1">OFFSET(Year!H17,$S$45,$S$46)</f>
        <v>8</v>
      </c>
      <c r="S48" s="74"/>
      <c r="T48" s="68">
        <f ca="1">OFFSET(Year!B17,$S$51,$S$52)</f>
        <v>4</v>
      </c>
      <c r="U48" s="62">
        <f ca="1">OFFSET(Year!C17,$S$51,$S$52)</f>
        <v>5</v>
      </c>
      <c r="V48" s="62">
        <f ca="1">OFFSET(Year!D17,$S$51,$S$52)</f>
        <v>6</v>
      </c>
      <c r="W48" s="62">
        <f ca="1">OFFSET(Year!E17,$S$51,$S$52)</f>
        <v>7</v>
      </c>
      <c r="X48" s="62">
        <f ca="1">OFFSET(Year!F17,$S$51,$S$52)</f>
        <v>8</v>
      </c>
      <c r="Y48" s="62">
        <f ca="1">OFFSET(Year!G17,$S$51,$S$52)</f>
        <v>9</v>
      </c>
      <c r="Z48" s="69">
        <f ca="1">OFFSET(Year!H17,$S$51,$S$52)</f>
        <v>10</v>
      </c>
      <c r="AA48" s="9"/>
      <c r="AB48" s="10"/>
      <c r="AC48" s="10"/>
      <c r="AD48" s="10"/>
      <c r="AE48" s="11"/>
      <c r="AF48" s="11"/>
      <c r="AG48" s="11"/>
      <c r="AH48" s="11"/>
      <c r="AI48" s="11"/>
      <c r="AJ48" s="12"/>
    </row>
    <row r="49" spans="2:36" ht="12.75" customHeight="1">
      <c r="B49" s="98"/>
      <c r="C49" s="99"/>
      <c r="D49" s="99"/>
      <c r="E49" s="99"/>
      <c r="F49" s="100"/>
      <c r="G49" s="98"/>
      <c r="H49" s="99"/>
      <c r="I49" s="99"/>
      <c r="J49" s="99"/>
      <c r="K49" s="100"/>
      <c r="L49" s="68">
        <f ca="1">OFFSET(Year!B18,$S$45,$S$46)</f>
        <v>9</v>
      </c>
      <c r="M49" s="62">
        <f ca="1">OFFSET(Year!C18,$S$45,$S$46)</f>
        <v>10</v>
      </c>
      <c r="N49" s="62">
        <f ca="1">OFFSET(Year!D18,$S$45,$S$46)</f>
        <v>11</v>
      </c>
      <c r="O49" s="62">
        <f ca="1">OFFSET(Year!E18,$S$45,$S$46)</f>
        <v>12</v>
      </c>
      <c r="P49" s="62">
        <f ca="1">OFFSET(Year!F18,$S$45,$S$46)</f>
        <v>13</v>
      </c>
      <c r="Q49" s="62">
        <f ca="1">OFFSET(Year!G18,$S$45,$S$46)</f>
        <v>14</v>
      </c>
      <c r="R49" s="69">
        <f ca="1">OFFSET(Year!H18,$S$45,$S$46)</f>
        <v>15</v>
      </c>
      <c r="S49" s="74"/>
      <c r="T49" s="68">
        <f ca="1">OFFSET(Year!B18,$S$51,$S$52)</f>
        <v>11</v>
      </c>
      <c r="U49" s="62">
        <f ca="1">OFFSET(Year!C18,$S$51,$S$52)</f>
        <v>12</v>
      </c>
      <c r="V49" s="62">
        <f ca="1">OFFSET(Year!D18,$S$51,$S$52)</f>
        <v>13</v>
      </c>
      <c r="W49" s="62">
        <f ca="1">OFFSET(Year!E18,$S$51,$S$52)</f>
        <v>14</v>
      </c>
      <c r="X49" s="62">
        <f ca="1">OFFSET(Year!F18,$S$51,$S$52)</f>
        <v>15</v>
      </c>
      <c r="Y49" s="62">
        <f ca="1">OFFSET(Year!G18,$S$51,$S$52)</f>
        <v>16</v>
      </c>
      <c r="Z49" s="69">
        <f ca="1">OFFSET(Year!H18,$S$51,$S$52)</f>
        <v>17</v>
      </c>
      <c r="AA49" s="128" t="s">
        <v>26</v>
      </c>
      <c r="AB49" s="129"/>
      <c r="AC49" s="129"/>
      <c r="AD49" s="129"/>
      <c r="AE49" s="129"/>
      <c r="AF49" s="129"/>
      <c r="AG49" s="129"/>
      <c r="AH49" s="129"/>
      <c r="AI49" s="129"/>
      <c r="AJ49" s="130"/>
    </row>
    <row r="50" spans="2:36" ht="12.75" customHeight="1">
      <c r="B50" s="98"/>
      <c r="C50" s="99"/>
      <c r="D50" s="99"/>
      <c r="E50" s="99"/>
      <c r="F50" s="100"/>
      <c r="G50" s="98"/>
      <c r="H50" s="99"/>
      <c r="I50" s="99"/>
      <c r="J50" s="99"/>
      <c r="K50" s="100"/>
      <c r="L50" s="68">
        <f ca="1">OFFSET(Year!B19,$S$45,$S$46)</f>
        <v>16</v>
      </c>
      <c r="M50" s="62">
        <f ca="1">OFFSET(Year!C19,$S$45,$S$46)</f>
        <v>17</v>
      </c>
      <c r="N50" s="62">
        <f ca="1">OFFSET(Year!D19,$S$45,$S$46)</f>
        <v>18</v>
      </c>
      <c r="O50" s="62">
        <f ca="1">OFFSET(Year!E19,$S$45,$S$46)</f>
        <v>19</v>
      </c>
      <c r="P50" s="62">
        <f ca="1">OFFSET(Year!F19,$S$45,$S$46)</f>
        <v>20</v>
      </c>
      <c r="Q50" s="62">
        <f ca="1">OFFSET(Year!G19,$S$45,$S$46)</f>
        <v>21</v>
      </c>
      <c r="R50" s="69">
        <f ca="1">OFFSET(Year!H19,$S$45,$S$46)</f>
        <v>22</v>
      </c>
      <c r="S50" s="74"/>
      <c r="T50" s="68">
        <f ca="1">OFFSET(Year!B19,$S$51,$S$52)</f>
        <v>18</v>
      </c>
      <c r="U50" s="62">
        <f ca="1">OFFSET(Year!C19,$S$51,$S$52)</f>
        <v>19</v>
      </c>
      <c r="V50" s="62">
        <f ca="1">OFFSET(Year!D19,$S$51,$S$52)</f>
        <v>20</v>
      </c>
      <c r="W50" s="62">
        <f ca="1">OFFSET(Year!E19,$S$51,$S$52)</f>
        <v>21</v>
      </c>
      <c r="X50" s="62">
        <f ca="1">OFFSET(Year!F19,$S$51,$S$52)</f>
        <v>22</v>
      </c>
      <c r="Y50" s="62">
        <f ca="1">OFFSET(Year!G19,$S$51,$S$52)</f>
        <v>23</v>
      </c>
      <c r="Z50" s="69">
        <f ca="1">OFFSET(Year!H19,$S$51,$S$52)</f>
        <v>24</v>
      </c>
      <c r="AA50" s="128"/>
      <c r="AB50" s="129"/>
      <c r="AC50" s="129"/>
      <c r="AD50" s="129"/>
      <c r="AE50" s="129"/>
      <c r="AF50" s="129"/>
      <c r="AG50" s="129"/>
      <c r="AH50" s="129"/>
      <c r="AI50" s="129"/>
      <c r="AJ50" s="130"/>
    </row>
    <row r="51" spans="2:36" ht="12.75" customHeight="1">
      <c r="B51" s="98"/>
      <c r="C51" s="99"/>
      <c r="D51" s="99"/>
      <c r="E51" s="99"/>
      <c r="F51" s="100"/>
      <c r="G51" s="98"/>
      <c r="H51" s="99"/>
      <c r="I51" s="99"/>
      <c r="J51" s="99"/>
      <c r="K51" s="100"/>
      <c r="L51" s="68">
        <f ca="1">OFFSET(Year!B20,$S$45,$S$46)</f>
        <v>23</v>
      </c>
      <c r="M51" s="62">
        <f ca="1">OFFSET(Year!C20,$S$45,$S$46)</f>
        <v>24</v>
      </c>
      <c r="N51" s="62">
        <f ca="1">OFFSET(Year!D20,$S$45,$S$46)</f>
        <v>25</v>
      </c>
      <c r="O51" s="62">
        <f ca="1">OFFSET(Year!E20,$S$45,$S$46)</f>
        <v>26</v>
      </c>
      <c r="P51" s="62">
        <f ca="1">OFFSET(Year!F20,$S$45,$S$46)</f>
        <v>27</v>
      </c>
      <c r="Q51" s="62">
        <f ca="1">OFFSET(Year!G20,$S$45,$S$46)</f>
        <v>28</v>
      </c>
      <c r="R51" s="69">
        <f ca="1">OFFSET(Year!H20,$S$45,$S$46)</f>
        <v>29</v>
      </c>
      <c r="S51" s="74">
        <f>INDEX(Data!$F$5:$F$18,MATCH(A2&amp;A4,Data!$E$5:$E$18,FALSE)+1)</f>
        <v>27</v>
      </c>
      <c r="T51" s="68">
        <f ca="1">OFFSET(Year!B20,$S$51,$S$52)</f>
        <v>25</v>
      </c>
      <c r="U51" s="62">
        <f ca="1">OFFSET(Year!C20,$S$51,$S$52)</f>
        <v>26</v>
      </c>
      <c r="V51" s="62">
        <f ca="1">OFFSET(Year!D20,$S$51,$S$52)</f>
        <v>27</v>
      </c>
      <c r="W51" s="62">
        <f ca="1">OFFSET(Year!E20,$S$51,$S$52)</f>
        <v>28</v>
      </c>
      <c r="X51" s="62">
        <f ca="1">OFFSET(Year!F20,$S$51,$S$52)</f>
        <v>29</v>
      </c>
      <c r="Y51" s="62">
        <f ca="1">OFFSET(Year!G20,$S$51,$S$52)</f>
        <v>30</v>
      </c>
      <c r="Z51" s="69">
        <f ca="1">OFFSET(Year!H20,$S$51,$S$52)</f>
        <v>31</v>
      </c>
      <c r="AA51" s="32"/>
      <c r="AB51" s="33"/>
      <c r="AC51" s="33"/>
      <c r="AD51" s="33"/>
      <c r="AE51" s="33"/>
      <c r="AF51" s="33"/>
      <c r="AG51" s="33"/>
      <c r="AH51" s="33"/>
      <c r="AI51" s="33"/>
      <c r="AJ51" s="34"/>
    </row>
    <row r="52" spans="2:37" ht="12.75" customHeight="1">
      <c r="B52" s="101"/>
      <c r="C52" s="102"/>
      <c r="D52" s="102"/>
      <c r="E52" s="102"/>
      <c r="F52" s="103"/>
      <c r="G52" s="101"/>
      <c r="H52" s="102"/>
      <c r="I52" s="102"/>
      <c r="J52" s="102"/>
      <c r="K52" s="103"/>
      <c r="L52" s="70">
        <f ca="1">OFFSET(Year!B21,$S$45,$S$46)</f>
        <v>30</v>
      </c>
      <c r="M52" s="71">
        <f ca="1">OFFSET(Year!C21,$S$45,$S$46)</f>
        <v>31</v>
      </c>
      <c r="N52" s="71">
        <f ca="1">OFFSET(Year!D21,$S$45,$S$46)</f>
      </c>
      <c r="O52" s="71">
        <f ca="1">OFFSET(Year!E21,$S$45,$S$46)</f>
      </c>
      <c r="P52" s="71">
        <f ca="1">OFFSET(Year!F21,$S$45,$S$46)</f>
      </c>
      <c r="Q52" s="71">
        <f ca="1">OFFSET(Year!G21,$S$45,$S$46)</f>
      </c>
      <c r="R52" s="72">
        <f ca="1">OFFSET(Year!H21,$S$45,$S$46)</f>
      </c>
      <c r="S52" s="75">
        <f>INDEX(Data!$G$5:$G$18,MATCH(A2&amp;A4,Data!$E$5:$E$18,FALSE)+1)</f>
        <v>0</v>
      </c>
      <c r="T52" s="70">
        <f ca="1">OFFSET(Year!B21,$S$51,$S$52)</f>
      </c>
      <c r="U52" s="71">
        <f ca="1">OFFSET(Year!C21,$S$51,$S$52)</f>
      </c>
      <c r="V52" s="71">
        <f ca="1">OFFSET(Year!D21,$S$51,$S$52)</f>
      </c>
      <c r="W52" s="71">
        <f ca="1">OFFSET(Year!E21,$S$51,$S$52)</f>
      </c>
      <c r="X52" s="71">
        <f ca="1">OFFSET(Year!F21,$S$51,$S$52)</f>
      </c>
      <c r="Y52" s="71">
        <f ca="1">OFFSET(Year!G21,$S$51,$S$52)</f>
      </c>
      <c r="Z52" s="72">
        <f ca="1">OFFSET(Year!H21,$S$51,$S$52)</f>
      </c>
      <c r="AA52" s="125" t="s">
        <v>25</v>
      </c>
      <c r="AB52" s="126"/>
      <c r="AC52" s="126"/>
      <c r="AD52" s="126"/>
      <c r="AE52" s="126"/>
      <c r="AF52" s="126"/>
      <c r="AG52" s="126"/>
      <c r="AH52" s="126"/>
      <c r="AI52" s="126"/>
      <c r="AJ52" s="127"/>
      <c r="AK52" s="8"/>
    </row>
    <row r="53" ht="13.5" customHeight="1"/>
  </sheetData>
  <sheetProtection password="DF1C" sheet="1" objects="1" scenarios="1"/>
  <mergeCells count="9">
    <mergeCell ref="B2:R2"/>
    <mergeCell ref="X45:Z45"/>
    <mergeCell ref="T45:W45"/>
    <mergeCell ref="L45:O45"/>
    <mergeCell ref="P45:R45"/>
    <mergeCell ref="AA52:AJ52"/>
    <mergeCell ref="AA50:AJ50"/>
    <mergeCell ref="AA49:AJ49"/>
    <mergeCell ref="T2:AJ2"/>
  </mergeCells>
  <conditionalFormatting sqref="B5:F12">
    <cfRule type="expression" priority="1" dxfId="2" stopIfTrue="1">
      <formula>$B$5=""</formula>
    </cfRule>
    <cfRule type="expression" priority="2" dxfId="0" stopIfTrue="1">
      <formula>$B$4="Sunday"</formula>
    </cfRule>
    <cfRule type="expression" priority="3" dxfId="0" stopIfTrue="1">
      <formula>$B$4="Saturday"</formula>
    </cfRule>
  </conditionalFormatting>
  <conditionalFormatting sqref="B13:F20">
    <cfRule type="expression" priority="4" dxfId="2" stopIfTrue="1">
      <formula>$B$13=""</formula>
    </cfRule>
    <cfRule type="expression" priority="5" dxfId="0" stopIfTrue="1">
      <formula>$B$4="Sunday"</formula>
    </cfRule>
    <cfRule type="expression" priority="6" dxfId="0" stopIfTrue="1">
      <formula>$B$4="Saturday"</formula>
    </cfRule>
  </conditionalFormatting>
  <conditionalFormatting sqref="B21:F28">
    <cfRule type="expression" priority="7" dxfId="2" stopIfTrue="1">
      <formula>$B$21=""</formula>
    </cfRule>
    <cfRule type="expression" priority="8" dxfId="0" stopIfTrue="1">
      <formula>$B$4="Sunday"</formula>
    </cfRule>
    <cfRule type="expression" priority="9" dxfId="0" stopIfTrue="1">
      <formula>$B$4="Saturday"</formula>
    </cfRule>
  </conditionalFormatting>
  <conditionalFormatting sqref="B29:F36">
    <cfRule type="expression" priority="10" dxfId="2" stopIfTrue="1">
      <formula>$B$29=""</formula>
    </cfRule>
    <cfRule type="expression" priority="11" dxfId="0" stopIfTrue="1">
      <formula>$B$4="Sunday"</formula>
    </cfRule>
    <cfRule type="expression" priority="12" dxfId="0" stopIfTrue="1">
      <formula>$B$4="Saturday"</formula>
    </cfRule>
  </conditionalFormatting>
  <conditionalFormatting sqref="B37:F44">
    <cfRule type="expression" priority="13" dxfId="2" stopIfTrue="1">
      <formula>$B$37=""</formula>
    </cfRule>
    <cfRule type="expression" priority="14" dxfId="0" stopIfTrue="1">
      <formula>$B$4="Sunday"</formula>
    </cfRule>
    <cfRule type="expression" priority="15" dxfId="0" stopIfTrue="1">
      <formula>$B$4="Saturday"</formula>
    </cfRule>
  </conditionalFormatting>
  <conditionalFormatting sqref="B45:F52">
    <cfRule type="expression" priority="16" dxfId="2" stopIfTrue="1">
      <formula>$B$45=""</formula>
    </cfRule>
    <cfRule type="expression" priority="17" dxfId="0" stopIfTrue="1">
      <formula>$B$4="Sunday"</formula>
    </cfRule>
    <cfRule type="expression" priority="18" dxfId="0" stopIfTrue="1">
      <formula>$B$4="Saturday"</formula>
    </cfRule>
  </conditionalFormatting>
  <conditionalFormatting sqref="G5:K12">
    <cfRule type="expression" priority="19" dxfId="2" stopIfTrue="1">
      <formula>$G$5=""</formula>
    </cfRule>
    <cfRule type="expression" priority="20" dxfId="0" stopIfTrue="1">
      <formula>$G$4="Sunday"</formula>
    </cfRule>
    <cfRule type="expression" priority="21" dxfId="0" stopIfTrue="1">
      <formula>$G$4="Saturday"</formula>
    </cfRule>
  </conditionalFormatting>
  <conditionalFormatting sqref="G13:K20">
    <cfRule type="expression" priority="22" dxfId="2" stopIfTrue="1">
      <formula>$G$13=""</formula>
    </cfRule>
    <cfRule type="expression" priority="23" dxfId="0" stopIfTrue="1">
      <formula>$G$4="Sunday"</formula>
    </cfRule>
    <cfRule type="expression" priority="24" dxfId="0" stopIfTrue="1">
      <formula>$G$4="Saturday"</formula>
    </cfRule>
  </conditionalFormatting>
  <conditionalFormatting sqref="G21:K28">
    <cfRule type="expression" priority="25" dxfId="2" stopIfTrue="1">
      <formula>$G$21=""</formula>
    </cfRule>
    <cfRule type="expression" priority="26" dxfId="0" stopIfTrue="1">
      <formula>$G$4="Sunday"</formula>
    </cfRule>
    <cfRule type="expression" priority="27" dxfId="0" stopIfTrue="1">
      <formula>$G$4="Saturday"</formula>
    </cfRule>
  </conditionalFormatting>
  <conditionalFormatting sqref="G29:K36">
    <cfRule type="expression" priority="28" dxfId="2" stopIfTrue="1">
      <formula>$G$29=""</formula>
    </cfRule>
    <cfRule type="expression" priority="29" dxfId="0" stopIfTrue="1">
      <formula>$G$4="Sunday"</formula>
    </cfRule>
    <cfRule type="expression" priority="30" dxfId="0" stopIfTrue="1">
      <formula>$G$4="Saturday"</formula>
    </cfRule>
  </conditionalFormatting>
  <conditionalFormatting sqref="G37:K44">
    <cfRule type="expression" priority="31" dxfId="2" stopIfTrue="1">
      <formula>$G$37=""</formula>
    </cfRule>
    <cfRule type="expression" priority="32" dxfId="0" stopIfTrue="1">
      <formula>$G$4="Sunday"</formula>
    </cfRule>
    <cfRule type="expression" priority="33" dxfId="0" stopIfTrue="1">
      <formula>$G$4="Saturday"</formula>
    </cfRule>
  </conditionalFormatting>
  <conditionalFormatting sqref="G45:K52">
    <cfRule type="expression" priority="34" dxfId="2" stopIfTrue="1">
      <formula>$G$45=""</formula>
    </cfRule>
    <cfRule type="expression" priority="35" dxfId="0" stopIfTrue="1">
      <formula>$G$4="Sunday"</formula>
    </cfRule>
    <cfRule type="expression" priority="36" dxfId="0" stopIfTrue="1">
      <formula>$G$4="Saturday"</formula>
    </cfRule>
  </conditionalFormatting>
  <conditionalFormatting sqref="L5:P12">
    <cfRule type="expression" priority="37" dxfId="2" stopIfTrue="1">
      <formula>$L$5=""</formula>
    </cfRule>
    <cfRule type="expression" priority="38" dxfId="0" stopIfTrue="1">
      <formula>$L$4="Sunday"</formula>
    </cfRule>
    <cfRule type="expression" priority="39" dxfId="0" stopIfTrue="1">
      <formula>$L$4="Saturday"</formula>
    </cfRule>
  </conditionalFormatting>
  <conditionalFormatting sqref="L13:P20">
    <cfRule type="expression" priority="40" dxfId="2" stopIfTrue="1">
      <formula>$L$13=""</formula>
    </cfRule>
    <cfRule type="expression" priority="41" dxfId="0" stopIfTrue="1">
      <formula>$L$4="Sunday"</formula>
    </cfRule>
    <cfRule type="expression" priority="42" dxfId="0" stopIfTrue="1">
      <formula>$L$4="Saturday"</formula>
    </cfRule>
  </conditionalFormatting>
  <conditionalFormatting sqref="L21:P28">
    <cfRule type="expression" priority="43" dxfId="2" stopIfTrue="1">
      <formula>$L$21=""</formula>
    </cfRule>
    <cfRule type="expression" priority="44" dxfId="0" stopIfTrue="1">
      <formula>$L$4="Sunday"</formula>
    </cfRule>
    <cfRule type="expression" priority="45" dxfId="0" stopIfTrue="1">
      <formula>$L$4="Saturday"</formula>
    </cfRule>
  </conditionalFormatting>
  <conditionalFormatting sqref="L29:P36">
    <cfRule type="expression" priority="46" dxfId="2" stopIfTrue="1">
      <formula>$L$29=""</formula>
    </cfRule>
    <cfRule type="expression" priority="47" dxfId="0" stopIfTrue="1">
      <formula>$L$4="Sunday"</formula>
    </cfRule>
    <cfRule type="expression" priority="48" dxfId="0" stopIfTrue="1">
      <formula>$L$4="Saturday"</formula>
    </cfRule>
  </conditionalFormatting>
  <conditionalFormatting sqref="L37:P44">
    <cfRule type="expression" priority="49" dxfId="2" stopIfTrue="1">
      <formula>$L$37=""</formula>
    </cfRule>
    <cfRule type="expression" priority="50" dxfId="0" stopIfTrue="1">
      <formula>$L$4="Sunday"</formula>
    </cfRule>
    <cfRule type="expression" priority="51" dxfId="0" stopIfTrue="1">
      <formula>$L$4="Saturday"</formula>
    </cfRule>
  </conditionalFormatting>
  <conditionalFormatting sqref="Q5:U12">
    <cfRule type="expression" priority="52" dxfId="2" stopIfTrue="1">
      <formula>$Q$5=""</formula>
    </cfRule>
    <cfRule type="expression" priority="53" dxfId="0" stopIfTrue="1">
      <formula>$Q$4="Sunday"</formula>
    </cfRule>
    <cfRule type="expression" priority="54" dxfId="0" stopIfTrue="1">
      <formula>$Q$4="Saturday"</formula>
    </cfRule>
  </conditionalFormatting>
  <conditionalFormatting sqref="Q13:U20">
    <cfRule type="expression" priority="55" dxfId="2" stopIfTrue="1">
      <formula>$Q$13=""</formula>
    </cfRule>
    <cfRule type="expression" priority="56" dxfId="0" stopIfTrue="1">
      <formula>$Q$4="Sunday"</formula>
    </cfRule>
    <cfRule type="expression" priority="57" dxfId="0" stopIfTrue="1">
      <formula>$Q$4="Saturday"</formula>
    </cfRule>
  </conditionalFormatting>
  <conditionalFormatting sqref="Q21:U28">
    <cfRule type="expression" priority="58" dxfId="2" stopIfTrue="1">
      <formula>$Q$21=""</formula>
    </cfRule>
    <cfRule type="expression" priority="59" dxfId="0" stopIfTrue="1">
      <formula>$Q$4="Sunday"</formula>
    </cfRule>
    <cfRule type="expression" priority="60" dxfId="0" stopIfTrue="1">
      <formula>$Q$4="Saturday"</formula>
    </cfRule>
  </conditionalFormatting>
  <conditionalFormatting sqref="Q29:U36">
    <cfRule type="expression" priority="61" dxfId="2" stopIfTrue="1">
      <formula>$Q$29=""</formula>
    </cfRule>
    <cfRule type="expression" priority="62" dxfId="0" stopIfTrue="1">
      <formula>$Q$4="Sunday"</formula>
    </cfRule>
    <cfRule type="expression" priority="63" dxfId="0" stopIfTrue="1">
      <formula>$Q$4="Saturday"</formula>
    </cfRule>
  </conditionalFormatting>
  <conditionalFormatting sqref="Q37:U44">
    <cfRule type="expression" priority="64" dxfId="2" stopIfTrue="1">
      <formula>$Q$37=""</formula>
    </cfRule>
    <cfRule type="expression" priority="65" dxfId="0" stopIfTrue="1">
      <formula>$Q$4="Sunday"</formula>
    </cfRule>
    <cfRule type="expression" priority="66" dxfId="0" stopIfTrue="1">
      <formula>$Q$4="Saturday"</formula>
    </cfRule>
  </conditionalFormatting>
  <conditionalFormatting sqref="V5:Z12">
    <cfRule type="expression" priority="67" dxfId="2" stopIfTrue="1">
      <formula>$V$5=""</formula>
    </cfRule>
    <cfRule type="expression" priority="68" dxfId="0" stopIfTrue="1">
      <formula>$V$4="Sunday"</formula>
    </cfRule>
    <cfRule type="expression" priority="69" dxfId="0" stopIfTrue="1">
      <formula>$V$4="Saturday"</formula>
    </cfRule>
  </conditionalFormatting>
  <conditionalFormatting sqref="V13:Z20">
    <cfRule type="expression" priority="70" dxfId="2" stopIfTrue="1">
      <formula>$V$13=""</formula>
    </cfRule>
    <cfRule type="expression" priority="71" dxfId="0" stopIfTrue="1">
      <formula>$V$4="Sunday"</formula>
    </cfRule>
    <cfRule type="expression" priority="72" dxfId="0" stopIfTrue="1">
      <formula>$V$4="Saturday"</formula>
    </cfRule>
  </conditionalFormatting>
  <conditionalFormatting sqref="V21:Z28">
    <cfRule type="expression" priority="73" dxfId="2" stopIfTrue="1">
      <formula>$V$21=""</formula>
    </cfRule>
    <cfRule type="expression" priority="74" dxfId="0" stopIfTrue="1">
      <formula>$V$4="Sunday"</formula>
    </cfRule>
    <cfRule type="expression" priority="75" dxfId="0" stopIfTrue="1">
      <formula>$V$4="Saturday"</formula>
    </cfRule>
  </conditionalFormatting>
  <conditionalFormatting sqref="V29:Z36">
    <cfRule type="expression" priority="76" dxfId="2" stopIfTrue="1">
      <formula>$V$29=""</formula>
    </cfRule>
    <cfRule type="expression" priority="77" dxfId="0" stopIfTrue="1">
      <formula>$V$4="Sunday"</formula>
    </cfRule>
    <cfRule type="expression" priority="78" dxfId="0" stopIfTrue="1">
      <formula>$V$4="Saturday"</formula>
    </cfRule>
  </conditionalFormatting>
  <conditionalFormatting sqref="V37:Z44">
    <cfRule type="expression" priority="79" dxfId="2" stopIfTrue="1">
      <formula>$V$37=""</formula>
    </cfRule>
    <cfRule type="expression" priority="80" dxfId="0" stopIfTrue="1">
      <formula>$V$4="Sunday"</formula>
    </cfRule>
    <cfRule type="expression" priority="81" dxfId="0" stopIfTrue="1">
      <formula>$V$4="Saturday"</formula>
    </cfRule>
  </conditionalFormatting>
  <conditionalFormatting sqref="AA5:AE12">
    <cfRule type="expression" priority="82" dxfId="2" stopIfTrue="1">
      <formula>$AA$5=""</formula>
    </cfRule>
    <cfRule type="expression" priority="83" dxfId="0" stopIfTrue="1">
      <formula>$AA$4="Sunday"</formula>
    </cfRule>
    <cfRule type="expression" priority="84" dxfId="0" stopIfTrue="1">
      <formula>$AA$4="Saturday"</formula>
    </cfRule>
  </conditionalFormatting>
  <conditionalFormatting sqref="AA13:AE20">
    <cfRule type="expression" priority="85" dxfId="2" stopIfTrue="1">
      <formula>$AA$13=""</formula>
    </cfRule>
    <cfRule type="expression" priority="86" dxfId="0" stopIfTrue="1">
      <formula>$AA$4="Sunday"</formula>
    </cfRule>
    <cfRule type="expression" priority="87" dxfId="0" stopIfTrue="1">
      <formula>$AA$4="Saturday"</formula>
    </cfRule>
  </conditionalFormatting>
  <conditionalFormatting sqref="AA21:AE28">
    <cfRule type="expression" priority="88" dxfId="2" stopIfTrue="1">
      <formula>$AA$21=""</formula>
    </cfRule>
    <cfRule type="expression" priority="89" dxfId="0" stopIfTrue="1">
      <formula>$AA$4="Sunday"</formula>
    </cfRule>
    <cfRule type="expression" priority="90" dxfId="0" stopIfTrue="1">
      <formula>$AA$4="Saturday"</formula>
    </cfRule>
  </conditionalFormatting>
  <conditionalFormatting sqref="AA29:AE36">
    <cfRule type="expression" priority="91" dxfId="2" stopIfTrue="1">
      <formula>$AA$29=""</formula>
    </cfRule>
    <cfRule type="expression" priority="92" dxfId="0" stopIfTrue="1">
      <formula>$AA$4="Sunday"</formula>
    </cfRule>
    <cfRule type="expression" priority="93" dxfId="0" stopIfTrue="1">
      <formula>$AA$4="Saturday"</formula>
    </cfRule>
  </conditionalFormatting>
  <conditionalFormatting sqref="AA37:AE44">
    <cfRule type="expression" priority="94" dxfId="2" stopIfTrue="1">
      <formula>$AA$37=""</formula>
    </cfRule>
    <cfRule type="expression" priority="95" dxfId="0" stopIfTrue="1">
      <formula>$AA$4="Sunday"</formula>
    </cfRule>
    <cfRule type="expression" priority="96" dxfId="0" stopIfTrue="1">
      <formula>$AA$4="Saturday"</formula>
    </cfRule>
  </conditionalFormatting>
  <conditionalFormatting sqref="AF5:AJ12">
    <cfRule type="expression" priority="97" dxfId="2" stopIfTrue="1">
      <formula>$AF$5=""</formula>
    </cfRule>
    <cfRule type="expression" priority="98" dxfId="0" stopIfTrue="1">
      <formula>$AF$4="Sunday"</formula>
    </cfRule>
    <cfRule type="expression" priority="99" dxfId="0" stopIfTrue="1">
      <formula>$AF$4="Saturday"</formula>
    </cfRule>
  </conditionalFormatting>
  <conditionalFormatting sqref="AF13:AJ20">
    <cfRule type="expression" priority="100" dxfId="2" stopIfTrue="1">
      <formula>$AF$13=""</formula>
    </cfRule>
    <cfRule type="expression" priority="101" dxfId="0" stopIfTrue="1">
      <formula>$AF$4="Sunday"</formula>
    </cfRule>
    <cfRule type="expression" priority="102" dxfId="0" stopIfTrue="1">
      <formula>$AF$4="Saturday"</formula>
    </cfRule>
  </conditionalFormatting>
  <conditionalFormatting sqref="AF21:AJ28">
    <cfRule type="expression" priority="103" dxfId="2" stopIfTrue="1">
      <formula>$AF$21=""</formula>
    </cfRule>
    <cfRule type="expression" priority="104" dxfId="0" stopIfTrue="1">
      <formula>$AF$4="Sunday"</formula>
    </cfRule>
    <cfRule type="expression" priority="105" dxfId="0" stopIfTrue="1">
      <formula>$AF$4="Saturday"</formula>
    </cfRule>
  </conditionalFormatting>
  <conditionalFormatting sqref="AF29:AJ36">
    <cfRule type="expression" priority="106" dxfId="2" stopIfTrue="1">
      <formula>$AF$29=""</formula>
    </cfRule>
    <cfRule type="expression" priority="107" dxfId="0" stopIfTrue="1">
      <formula>$AF$4="Sunday"</formula>
    </cfRule>
    <cfRule type="expression" priority="108" dxfId="0" stopIfTrue="1">
      <formula>$AF$4="Saturday"</formula>
    </cfRule>
  </conditionalFormatting>
  <conditionalFormatting sqref="AF37:AJ44">
    <cfRule type="expression" priority="109" dxfId="2" stopIfTrue="1">
      <formula>$AF$37=""</formula>
    </cfRule>
    <cfRule type="expression" priority="110" dxfId="0" stopIfTrue="1">
      <formula>$AF$4="Sunday"</formula>
    </cfRule>
    <cfRule type="expression" priority="111" dxfId="0" stopIfTrue="1">
      <formula>$AF$4="Saturday"</formula>
    </cfRule>
  </conditionalFormatting>
  <dataValidations count="1">
    <dataValidation type="list" allowBlank="1" showInputMessage="1" showErrorMessage="1" sqref="B2:R2">
      <formula1>Months</formula1>
    </dataValidation>
  </dataValidations>
  <hyperlinks>
    <hyperlink ref="AA52" r:id="rId1" display="www.SpreadsheetGuys.com"/>
  </hyperlinks>
  <printOptions horizontalCentered="1"/>
  <pageMargins left="0.2" right="0.21" top="0.19" bottom="0.18" header="0.22" footer="0.18"/>
  <pageSetup fitToHeight="1" fitToWidth="1" horizontalDpi="600" verticalDpi="600" orientation="landscape" scale="85" r:id="rId5"/>
  <drawing r:id="rId4"/>
  <legacyDrawing r:id="rId3"/>
</worksheet>
</file>

<file path=xl/worksheets/sheet12.xml><?xml version="1.0" encoding="utf-8"?>
<worksheet xmlns="http://schemas.openxmlformats.org/spreadsheetml/2006/main" xmlns:r="http://schemas.openxmlformats.org/officeDocument/2006/relationships">
  <sheetPr>
    <pageSetUpPr fitToPage="1"/>
  </sheetPr>
  <dimension ref="A2:AM52"/>
  <sheetViews>
    <sheetView showGridLines="0" zoomScale="75" zoomScaleNormal="75" zoomScalePageLayoutView="0" workbookViewId="0" topLeftCell="A1">
      <selection activeCell="A1" sqref="A1"/>
    </sheetView>
  </sheetViews>
  <sheetFormatPr defaultColWidth="0" defaultRowHeight="12.75" zeroHeight="1"/>
  <cols>
    <col min="1" max="37" width="4.140625" style="0" customWidth="1"/>
    <col min="38" max="16384" width="0" style="0" hidden="1" customWidth="1"/>
  </cols>
  <sheetData>
    <row r="1" ht="12.75"/>
    <row r="2" spans="1:36" s="6" customFormat="1" ht="57" customHeight="1">
      <c r="A2" s="50" t="str">
        <f>B2</f>
        <v>October</v>
      </c>
      <c r="B2" s="119" t="s">
        <v>22</v>
      </c>
      <c r="C2" s="120"/>
      <c r="D2" s="120"/>
      <c r="E2" s="120"/>
      <c r="F2" s="120"/>
      <c r="G2" s="120"/>
      <c r="H2" s="120"/>
      <c r="I2" s="120"/>
      <c r="J2" s="120"/>
      <c r="K2" s="120"/>
      <c r="L2" s="120"/>
      <c r="M2" s="120"/>
      <c r="N2" s="120"/>
      <c r="O2" s="120"/>
      <c r="P2" s="120"/>
      <c r="Q2" s="120"/>
      <c r="R2" s="120"/>
      <c r="S2" s="91"/>
      <c r="T2" s="131">
        <f>Year!B2</f>
        <v>2015</v>
      </c>
      <c r="U2" s="131"/>
      <c r="V2" s="131"/>
      <c r="W2" s="131"/>
      <c r="X2" s="131"/>
      <c r="Y2" s="131"/>
      <c r="Z2" s="131"/>
      <c r="AA2" s="131"/>
      <c r="AB2" s="131"/>
      <c r="AC2" s="131"/>
      <c r="AD2" s="131"/>
      <c r="AE2" s="131"/>
      <c r="AF2" s="131"/>
      <c r="AG2" s="131"/>
      <c r="AH2" s="131"/>
      <c r="AI2" s="131"/>
      <c r="AJ2" s="132"/>
    </row>
    <row r="3" spans="1:36" s="6" customFormat="1" ht="17.25" customHeight="1" hidden="1">
      <c r="A3" s="50"/>
      <c r="B3" s="88" t="str">
        <f>Year!B15</f>
        <v>Su</v>
      </c>
      <c r="C3" s="88"/>
      <c r="D3" s="88"/>
      <c r="E3" s="88"/>
      <c r="F3" s="88"/>
      <c r="G3" s="88" t="str">
        <f>Year!C15</f>
        <v>Mo</v>
      </c>
      <c r="H3" s="88"/>
      <c r="I3" s="88"/>
      <c r="J3" s="88"/>
      <c r="K3" s="88"/>
      <c r="L3" s="88" t="str">
        <f>Year!D15</f>
        <v>Tu</v>
      </c>
      <c r="M3" s="88"/>
      <c r="N3" s="88"/>
      <c r="O3" s="88"/>
      <c r="P3" s="88"/>
      <c r="Q3" s="88" t="str">
        <f>Year!E15</f>
        <v>We</v>
      </c>
      <c r="R3" s="88"/>
      <c r="S3" s="89"/>
      <c r="T3" s="90"/>
      <c r="U3" s="90"/>
      <c r="V3" s="90" t="str">
        <f>Year!F15</f>
        <v>Th</v>
      </c>
      <c r="W3" s="90"/>
      <c r="X3" s="90"/>
      <c r="Y3" s="90"/>
      <c r="Z3" s="90"/>
      <c r="AA3" s="90" t="str">
        <f>Year!G15</f>
        <v>Fr</v>
      </c>
      <c r="AB3" s="90"/>
      <c r="AC3" s="90"/>
      <c r="AD3" s="90"/>
      <c r="AE3" s="90"/>
      <c r="AF3" s="90" t="str">
        <f>Year!H15</f>
        <v>Sa</v>
      </c>
      <c r="AG3" s="90"/>
      <c r="AH3" s="90"/>
      <c r="AI3" s="90"/>
      <c r="AJ3" s="90"/>
    </row>
    <row r="4" spans="1:36" s="1" customFormat="1" ht="23.25" customHeight="1">
      <c r="A4" s="53">
        <f>Year!B2</f>
        <v>2015</v>
      </c>
      <c r="B4" s="92" t="str">
        <f>VLOOKUP(B3,Data!$C$33:$D$39,COLUMNS(Data!$C$33:$D$33),FALSE)</f>
        <v>Sunday</v>
      </c>
      <c r="C4" s="93"/>
      <c r="D4" s="93"/>
      <c r="E4" s="93"/>
      <c r="F4" s="93"/>
      <c r="G4" s="92" t="str">
        <f>VLOOKUP(G3,Data!$C$33:$D$39,COLUMNS(Data!$C$33:$D$33),FALSE)</f>
        <v>Monday</v>
      </c>
      <c r="H4" s="93"/>
      <c r="I4" s="93"/>
      <c r="J4" s="93"/>
      <c r="K4" s="93"/>
      <c r="L4" s="92" t="str">
        <f>VLOOKUP(L3,Data!$C$33:$D$39,COLUMNS(Data!$C$33:$D$33),FALSE)</f>
        <v>Tuesday</v>
      </c>
      <c r="M4" s="93"/>
      <c r="N4" s="93"/>
      <c r="O4" s="93"/>
      <c r="P4" s="93"/>
      <c r="Q4" s="92" t="str">
        <f>VLOOKUP(Q3,Data!$C$33:$D$39,COLUMNS(Data!$C$33:$D$33),FALSE)</f>
        <v>Wednesday</v>
      </c>
      <c r="R4" s="93"/>
      <c r="S4" s="93"/>
      <c r="T4" s="93"/>
      <c r="U4" s="93"/>
      <c r="V4" s="92" t="str">
        <f>VLOOKUP(V3,Data!$C$33:$D$39,COLUMNS(Data!$C$33:$D$33),FALSE)</f>
        <v>Thursday</v>
      </c>
      <c r="W4" s="93"/>
      <c r="X4" s="93"/>
      <c r="Y4" s="93"/>
      <c r="Z4" s="93"/>
      <c r="AA4" s="92" t="str">
        <f>VLOOKUP(AA3,Data!$C$33:$D$39,COLUMNS(Data!$C$33:$D$33),FALSE)</f>
        <v>Friday</v>
      </c>
      <c r="AB4" s="93"/>
      <c r="AC4" s="93"/>
      <c r="AD4" s="93"/>
      <c r="AE4" s="93"/>
      <c r="AF4" s="92" t="str">
        <f>VLOOKUP(AF3,Data!$C$33:$D$39,COLUMNS(Data!$C$33:$D$33),FALSE)</f>
        <v>Saturday</v>
      </c>
      <c r="AG4" s="93"/>
      <c r="AH4" s="93"/>
      <c r="AI4" s="93"/>
      <c r="AJ4" s="93"/>
    </row>
    <row r="5" spans="1:37" s="1" customFormat="1" ht="12.75" customHeight="1">
      <c r="A5" s="53">
        <f>VLOOKUP(A2,Data!$C$6:$G$17,COLUMNS(Data!C6:F6),FALSE)</f>
        <v>27</v>
      </c>
      <c r="B5" s="46">
        <f ca="1">OFFSET(Year!B16,$A$5,$A$6)</f>
      </c>
      <c r="C5" s="105"/>
      <c r="D5" s="105"/>
      <c r="E5" s="105"/>
      <c r="F5" s="106"/>
      <c r="G5" s="46">
        <f ca="1">OFFSET(Year!C16,$A$5,$A$6)</f>
      </c>
      <c r="H5" s="105"/>
      <c r="I5" s="105"/>
      <c r="J5" s="105"/>
      <c r="K5" s="106"/>
      <c r="L5" s="46">
        <f ca="1">OFFSET(Year!D16,$A$5,$A$6)</f>
      </c>
      <c r="M5" s="105"/>
      <c r="N5" s="105"/>
      <c r="O5" s="105"/>
      <c r="P5" s="106"/>
      <c r="Q5" s="46">
        <f ca="1">OFFSET(Year!E16,$A$5,$A$6)</f>
      </c>
      <c r="R5" s="105"/>
      <c r="S5" s="105"/>
      <c r="T5" s="105"/>
      <c r="U5" s="106"/>
      <c r="V5" s="46">
        <f ca="1">OFFSET(Year!F16,$A$5,$A$6)</f>
        <v>1</v>
      </c>
      <c r="W5" s="105"/>
      <c r="X5" s="105"/>
      <c r="Y5" s="105"/>
      <c r="Z5" s="106"/>
      <c r="AA5" s="46">
        <f ca="1">OFFSET(Year!G16,$A$5,$A$6)</f>
        <v>2</v>
      </c>
      <c r="AB5" s="105"/>
      <c r="AC5" s="105"/>
      <c r="AD5" s="105"/>
      <c r="AE5" s="106"/>
      <c r="AF5" s="46">
        <f ca="1">OFFSET(Year!H16,$A$5,$A$6)</f>
        <v>3</v>
      </c>
      <c r="AG5" s="105"/>
      <c r="AH5" s="105"/>
      <c r="AI5" s="105"/>
      <c r="AJ5" s="106"/>
      <c r="AK5" s="45"/>
    </row>
    <row r="6" spans="1:37" s="1" customFormat="1" ht="12.75" customHeight="1">
      <c r="A6" s="53">
        <f>VLOOKUP(A2,Data!$C$6:$G$17,COLUMNS(Data!C6:G6),FALSE)</f>
        <v>0</v>
      </c>
      <c r="B6" s="98"/>
      <c r="C6" s="99"/>
      <c r="D6" s="99"/>
      <c r="E6" s="99"/>
      <c r="F6" s="100"/>
      <c r="G6" s="98"/>
      <c r="H6" s="99"/>
      <c r="I6" s="99"/>
      <c r="J6" s="99"/>
      <c r="K6" s="100"/>
      <c r="L6" s="98"/>
      <c r="M6" s="99"/>
      <c r="N6" s="99"/>
      <c r="O6" s="99"/>
      <c r="P6" s="100"/>
      <c r="Q6" s="98"/>
      <c r="R6" s="99"/>
      <c r="S6" s="99"/>
      <c r="T6" s="99"/>
      <c r="U6" s="100"/>
      <c r="V6" s="98"/>
      <c r="W6" s="99"/>
      <c r="X6" s="99"/>
      <c r="Y6" s="99"/>
      <c r="Z6" s="100"/>
      <c r="AA6" s="98"/>
      <c r="AB6" s="99"/>
      <c r="AC6" s="99"/>
      <c r="AD6" s="99"/>
      <c r="AE6" s="100"/>
      <c r="AF6" s="98"/>
      <c r="AG6" s="99"/>
      <c r="AH6" s="99"/>
      <c r="AI6" s="99"/>
      <c r="AJ6" s="100"/>
      <c r="AK6" s="45"/>
    </row>
    <row r="7" spans="2:37" s="1" customFormat="1" ht="12.75" customHeight="1">
      <c r="B7" s="98"/>
      <c r="C7" s="99"/>
      <c r="D7" s="99"/>
      <c r="E7" s="99"/>
      <c r="F7" s="100"/>
      <c r="G7" s="98"/>
      <c r="H7" s="99"/>
      <c r="I7" s="99"/>
      <c r="J7" s="99"/>
      <c r="K7" s="100"/>
      <c r="L7" s="98"/>
      <c r="M7" s="99"/>
      <c r="N7" s="99"/>
      <c r="O7" s="99"/>
      <c r="P7" s="100"/>
      <c r="Q7" s="98"/>
      <c r="R7" s="99"/>
      <c r="S7" s="99"/>
      <c r="T7" s="99"/>
      <c r="U7" s="100"/>
      <c r="V7" s="98"/>
      <c r="W7" s="99"/>
      <c r="X7" s="99"/>
      <c r="Y7" s="99"/>
      <c r="Z7" s="100"/>
      <c r="AA7" s="98"/>
      <c r="AB7" s="99"/>
      <c r="AC7" s="99"/>
      <c r="AD7" s="99"/>
      <c r="AE7" s="100"/>
      <c r="AF7" s="98"/>
      <c r="AG7" s="99"/>
      <c r="AH7" s="99"/>
      <c r="AI7" s="99"/>
      <c r="AJ7" s="100"/>
      <c r="AK7" s="45"/>
    </row>
    <row r="8" spans="2:37" s="1" customFormat="1" ht="12.75" customHeight="1">
      <c r="B8" s="98"/>
      <c r="C8" s="99"/>
      <c r="D8" s="99"/>
      <c r="E8" s="99"/>
      <c r="F8" s="100"/>
      <c r="G8" s="98"/>
      <c r="H8" s="99"/>
      <c r="I8" s="99"/>
      <c r="J8" s="99"/>
      <c r="K8" s="100"/>
      <c r="L8" s="98"/>
      <c r="M8" s="99"/>
      <c r="N8" s="99"/>
      <c r="O8" s="99"/>
      <c r="P8" s="100"/>
      <c r="Q8" s="98"/>
      <c r="R8" s="99"/>
      <c r="S8" s="99"/>
      <c r="T8" s="99"/>
      <c r="U8" s="100"/>
      <c r="V8" s="98"/>
      <c r="W8" s="99"/>
      <c r="X8" s="99"/>
      <c r="Y8" s="99"/>
      <c r="Z8" s="100"/>
      <c r="AA8" s="98"/>
      <c r="AB8" s="99"/>
      <c r="AC8" s="99"/>
      <c r="AD8" s="99"/>
      <c r="AE8" s="100"/>
      <c r="AF8" s="98"/>
      <c r="AG8" s="99"/>
      <c r="AH8" s="99"/>
      <c r="AI8" s="99"/>
      <c r="AJ8" s="100"/>
      <c r="AK8" s="45"/>
    </row>
    <row r="9" spans="2:37" s="1" customFormat="1" ht="12.75" customHeight="1">
      <c r="B9" s="98"/>
      <c r="C9" s="99"/>
      <c r="D9" s="99"/>
      <c r="E9" s="99"/>
      <c r="F9" s="100"/>
      <c r="G9" s="98"/>
      <c r="H9" s="99"/>
      <c r="I9" s="99"/>
      <c r="J9" s="99"/>
      <c r="K9" s="100"/>
      <c r="L9" s="98"/>
      <c r="M9" s="99"/>
      <c r="N9" s="99"/>
      <c r="O9" s="99"/>
      <c r="P9" s="100"/>
      <c r="Q9" s="98"/>
      <c r="R9" s="99"/>
      <c r="S9" s="99"/>
      <c r="T9" s="99"/>
      <c r="U9" s="100"/>
      <c r="V9" s="98"/>
      <c r="W9" s="99"/>
      <c r="X9" s="99"/>
      <c r="Y9" s="99"/>
      <c r="Z9" s="100"/>
      <c r="AA9" s="98"/>
      <c r="AB9" s="99"/>
      <c r="AC9" s="99"/>
      <c r="AD9" s="99"/>
      <c r="AE9" s="100"/>
      <c r="AF9" s="98"/>
      <c r="AG9" s="99"/>
      <c r="AH9" s="99"/>
      <c r="AI9" s="99"/>
      <c r="AJ9" s="100"/>
      <c r="AK9" s="45"/>
    </row>
    <row r="10" spans="2:37" s="1" customFormat="1" ht="12.75" customHeight="1">
      <c r="B10" s="98"/>
      <c r="C10" s="99"/>
      <c r="D10" s="99"/>
      <c r="E10" s="99"/>
      <c r="F10" s="100"/>
      <c r="G10" s="98"/>
      <c r="H10" s="99"/>
      <c r="I10" s="99"/>
      <c r="J10" s="99"/>
      <c r="K10" s="100"/>
      <c r="L10" s="98"/>
      <c r="M10" s="99"/>
      <c r="N10" s="99"/>
      <c r="O10" s="99"/>
      <c r="P10" s="100"/>
      <c r="Q10" s="98"/>
      <c r="R10" s="99"/>
      <c r="S10" s="99"/>
      <c r="T10" s="99"/>
      <c r="U10" s="100"/>
      <c r="V10" s="98"/>
      <c r="W10" s="99"/>
      <c r="X10" s="99"/>
      <c r="Y10" s="99"/>
      <c r="Z10" s="100"/>
      <c r="AA10" s="98"/>
      <c r="AB10" s="99"/>
      <c r="AC10" s="99"/>
      <c r="AD10" s="99"/>
      <c r="AE10" s="100"/>
      <c r="AF10" s="98"/>
      <c r="AG10" s="99"/>
      <c r="AH10" s="99"/>
      <c r="AI10" s="99"/>
      <c r="AJ10" s="100"/>
      <c r="AK10" s="45"/>
    </row>
    <row r="11" spans="2:37" s="1" customFormat="1" ht="12.75" customHeight="1">
      <c r="B11" s="98"/>
      <c r="C11" s="99"/>
      <c r="D11" s="99"/>
      <c r="E11" s="99"/>
      <c r="F11" s="100"/>
      <c r="G11" s="98"/>
      <c r="H11" s="99"/>
      <c r="I11" s="99"/>
      <c r="J11" s="99"/>
      <c r="K11" s="100"/>
      <c r="L11" s="98"/>
      <c r="M11" s="99"/>
      <c r="N11" s="99"/>
      <c r="O11" s="99"/>
      <c r="P11" s="100"/>
      <c r="Q11" s="98"/>
      <c r="R11" s="99"/>
      <c r="S11" s="99"/>
      <c r="T11" s="99"/>
      <c r="U11" s="100"/>
      <c r="V11" s="98"/>
      <c r="W11" s="99"/>
      <c r="X11" s="99"/>
      <c r="Y11" s="99"/>
      <c r="Z11" s="100"/>
      <c r="AA11" s="98"/>
      <c r="AB11" s="99"/>
      <c r="AC11" s="99"/>
      <c r="AD11" s="99"/>
      <c r="AE11" s="100"/>
      <c r="AF11" s="98"/>
      <c r="AG11" s="99"/>
      <c r="AH11" s="99"/>
      <c r="AI11" s="99"/>
      <c r="AJ11" s="100"/>
      <c r="AK11" s="45"/>
    </row>
    <row r="12" spans="2:37" s="2" customFormat="1" ht="12.75" customHeight="1">
      <c r="B12" s="101"/>
      <c r="C12" s="102"/>
      <c r="D12" s="102"/>
      <c r="E12" s="102"/>
      <c r="F12" s="103"/>
      <c r="G12" s="101"/>
      <c r="H12" s="102"/>
      <c r="I12" s="102"/>
      <c r="J12" s="102"/>
      <c r="K12" s="103"/>
      <c r="L12" s="101"/>
      <c r="M12" s="102"/>
      <c r="N12" s="102"/>
      <c r="O12" s="102"/>
      <c r="P12" s="103"/>
      <c r="Q12" s="101"/>
      <c r="R12" s="102"/>
      <c r="S12" s="102"/>
      <c r="T12" s="102"/>
      <c r="U12" s="103"/>
      <c r="V12" s="101"/>
      <c r="W12" s="102"/>
      <c r="X12" s="102"/>
      <c r="Y12" s="102"/>
      <c r="Z12" s="103"/>
      <c r="AA12" s="101"/>
      <c r="AB12" s="102"/>
      <c r="AC12" s="102"/>
      <c r="AD12" s="102"/>
      <c r="AE12" s="103"/>
      <c r="AF12" s="101"/>
      <c r="AG12" s="102"/>
      <c r="AH12" s="102"/>
      <c r="AI12" s="102"/>
      <c r="AJ12" s="103"/>
      <c r="AK12" s="45"/>
    </row>
    <row r="13" spans="2:37" s="1" customFormat="1" ht="12.75" customHeight="1">
      <c r="B13" s="46">
        <f ca="1">OFFSET(Year!B17,$A$5,$A$6)</f>
        <v>4</v>
      </c>
      <c r="C13" s="105"/>
      <c r="D13" s="105"/>
      <c r="E13" s="105"/>
      <c r="F13" s="106"/>
      <c r="G13" s="46">
        <f ca="1">OFFSET(Year!C17,$A$5,$A$6)</f>
        <v>5</v>
      </c>
      <c r="H13" s="105"/>
      <c r="I13" s="105"/>
      <c r="J13" s="105"/>
      <c r="K13" s="106"/>
      <c r="L13" s="46">
        <f ca="1">OFFSET(Year!D17,$A$5,$A$6)</f>
        <v>6</v>
      </c>
      <c r="M13" s="105"/>
      <c r="N13" s="105"/>
      <c r="O13" s="105"/>
      <c r="P13" s="106"/>
      <c r="Q13" s="46">
        <f ca="1">OFFSET(Year!E17,$A$5,$A$6)</f>
        <v>7</v>
      </c>
      <c r="R13" s="105"/>
      <c r="S13" s="105"/>
      <c r="T13" s="105"/>
      <c r="U13" s="106"/>
      <c r="V13" s="46">
        <f ca="1">OFFSET(Year!F17,$A$5,$A$6)</f>
        <v>8</v>
      </c>
      <c r="W13" s="105"/>
      <c r="X13" s="105"/>
      <c r="Y13" s="105"/>
      <c r="Z13" s="106"/>
      <c r="AA13" s="46">
        <f ca="1">OFFSET(Year!G17,$A$5,$A$6)</f>
        <v>9</v>
      </c>
      <c r="AB13" s="105"/>
      <c r="AC13" s="105"/>
      <c r="AD13" s="105"/>
      <c r="AE13" s="106"/>
      <c r="AF13" s="46">
        <f ca="1">OFFSET(Year!H17,$A$5,$A$6)</f>
        <v>10</v>
      </c>
      <c r="AG13" s="105"/>
      <c r="AH13" s="105"/>
      <c r="AI13" s="105"/>
      <c r="AJ13" s="106"/>
      <c r="AK13" s="45"/>
    </row>
    <row r="14" spans="2:37" s="1" customFormat="1" ht="12.75" customHeight="1">
      <c r="B14" s="98"/>
      <c r="C14" s="99"/>
      <c r="D14" s="99"/>
      <c r="E14" s="99"/>
      <c r="F14" s="100"/>
      <c r="G14" s="98"/>
      <c r="H14" s="99"/>
      <c r="I14" s="99"/>
      <c r="J14" s="99"/>
      <c r="K14" s="100"/>
      <c r="L14" s="98"/>
      <c r="M14" s="99"/>
      <c r="N14" s="99"/>
      <c r="O14" s="99"/>
      <c r="P14" s="100"/>
      <c r="Q14" s="98"/>
      <c r="R14" s="99"/>
      <c r="S14" s="99"/>
      <c r="T14" s="99"/>
      <c r="U14" s="100"/>
      <c r="V14" s="98"/>
      <c r="W14" s="99"/>
      <c r="X14" s="99"/>
      <c r="Y14" s="99"/>
      <c r="Z14" s="100"/>
      <c r="AA14" s="98"/>
      <c r="AB14" s="99"/>
      <c r="AC14" s="99"/>
      <c r="AD14" s="99"/>
      <c r="AE14" s="100"/>
      <c r="AF14" s="98"/>
      <c r="AG14" s="99"/>
      <c r="AH14" s="99"/>
      <c r="AI14" s="99"/>
      <c r="AJ14" s="100"/>
      <c r="AK14" s="45"/>
    </row>
    <row r="15" spans="2:37" s="1" customFormat="1" ht="12.75" customHeight="1">
      <c r="B15" s="98"/>
      <c r="C15" s="99"/>
      <c r="D15" s="99"/>
      <c r="E15" s="99"/>
      <c r="F15" s="100"/>
      <c r="G15" s="98"/>
      <c r="H15" s="99"/>
      <c r="I15" s="99"/>
      <c r="J15" s="99"/>
      <c r="K15" s="100"/>
      <c r="L15" s="98"/>
      <c r="M15" s="99"/>
      <c r="N15" s="99"/>
      <c r="O15" s="99"/>
      <c r="P15" s="100"/>
      <c r="Q15" s="98"/>
      <c r="R15" s="99"/>
      <c r="S15" s="99"/>
      <c r="T15" s="99"/>
      <c r="U15" s="100"/>
      <c r="V15" s="98"/>
      <c r="W15" s="99"/>
      <c r="X15" s="99"/>
      <c r="Y15" s="99"/>
      <c r="Z15" s="100"/>
      <c r="AA15" s="98"/>
      <c r="AB15" s="99"/>
      <c r="AC15" s="99"/>
      <c r="AD15" s="99"/>
      <c r="AE15" s="100"/>
      <c r="AF15" s="98"/>
      <c r="AG15" s="99"/>
      <c r="AH15" s="99"/>
      <c r="AI15" s="99"/>
      <c r="AJ15" s="100"/>
      <c r="AK15" s="45"/>
    </row>
    <row r="16" spans="2:37" s="1" customFormat="1" ht="12.75" customHeight="1">
      <c r="B16" s="98"/>
      <c r="C16" s="99"/>
      <c r="D16" s="99"/>
      <c r="E16" s="99"/>
      <c r="F16" s="100"/>
      <c r="G16" s="98"/>
      <c r="H16" s="99"/>
      <c r="I16" s="99"/>
      <c r="J16" s="99"/>
      <c r="K16" s="100"/>
      <c r="L16" s="98"/>
      <c r="M16" s="99"/>
      <c r="N16" s="99"/>
      <c r="O16" s="99"/>
      <c r="P16" s="100"/>
      <c r="Q16" s="98"/>
      <c r="R16" s="99"/>
      <c r="S16" s="99"/>
      <c r="T16" s="99"/>
      <c r="U16" s="100"/>
      <c r="V16" s="98"/>
      <c r="W16" s="99"/>
      <c r="X16" s="99"/>
      <c r="Y16" s="99"/>
      <c r="Z16" s="100"/>
      <c r="AA16" s="98"/>
      <c r="AB16" s="99"/>
      <c r="AC16" s="99"/>
      <c r="AD16" s="99"/>
      <c r="AE16" s="100"/>
      <c r="AF16" s="98"/>
      <c r="AG16" s="99"/>
      <c r="AH16" s="99"/>
      <c r="AI16" s="99"/>
      <c r="AJ16" s="100"/>
      <c r="AK16" s="45"/>
    </row>
    <row r="17" spans="2:37" s="1" customFormat="1" ht="12.75" customHeight="1">
      <c r="B17" s="98"/>
      <c r="C17" s="99"/>
      <c r="D17" s="99"/>
      <c r="E17" s="99"/>
      <c r="F17" s="100"/>
      <c r="G17" s="98"/>
      <c r="H17" s="99"/>
      <c r="I17" s="99"/>
      <c r="J17" s="99"/>
      <c r="K17" s="100"/>
      <c r="L17" s="98"/>
      <c r="M17" s="99"/>
      <c r="N17" s="99"/>
      <c r="O17" s="99"/>
      <c r="P17" s="100"/>
      <c r="Q17" s="98"/>
      <c r="R17" s="99"/>
      <c r="S17" s="99"/>
      <c r="T17" s="99"/>
      <c r="U17" s="100"/>
      <c r="V17" s="98"/>
      <c r="W17" s="99"/>
      <c r="X17" s="99"/>
      <c r="Y17" s="99"/>
      <c r="Z17" s="100"/>
      <c r="AA17" s="98"/>
      <c r="AB17" s="99"/>
      <c r="AC17" s="99"/>
      <c r="AD17" s="99"/>
      <c r="AE17" s="100"/>
      <c r="AF17" s="98"/>
      <c r="AG17" s="99"/>
      <c r="AH17" s="99"/>
      <c r="AI17" s="99"/>
      <c r="AJ17" s="100"/>
      <c r="AK17" s="45"/>
    </row>
    <row r="18" spans="2:37" s="1" customFormat="1" ht="12.75" customHeight="1">
      <c r="B18" s="98"/>
      <c r="C18" s="99"/>
      <c r="D18" s="99"/>
      <c r="E18" s="99"/>
      <c r="F18" s="100"/>
      <c r="G18" s="98"/>
      <c r="H18" s="99"/>
      <c r="I18" s="99"/>
      <c r="J18" s="99"/>
      <c r="K18" s="100"/>
      <c r="L18" s="98"/>
      <c r="M18" s="99"/>
      <c r="N18" s="99"/>
      <c r="O18" s="99"/>
      <c r="P18" s="100"/>
      <c r="Q18" s="98"/>
      <c r="R18" s="99"/>
      <c r="S18" s="99"/>
      <c r="T18" s="99"/>
      <c r="U18" s="100"/>
      <c r="V18" s="98"/>
      <c r="W18" s="99"/>
      <c r="X18" s="99"/>
      <c r="Y18" s="99"/>
      <c r="Z18" s="100"/>
      <c r="AA18" s="98"/>
      <c r="AB18" s="99"/>
      <c r="AC18" s="99"/>
      <c r="AD18" s="99"/>
      <c r="AE18" s="100"/>
      <c r="AF18" s="98"/>
      <c r="AG18" s="99"/>
      <c r="AH18" s="99"/>
      <c r="AI18" s="99"/>
      <c r="AJ18" s="100"/>
      <c r="AK18" s="45"/>
    </row>
    <row r="19" spans="2:37" s="1" customFormat="1" ht="12.75" customHeight="1">
      <c r="B19" s="98"/>
      <c r="C19" s="99"/>
      <c r="D19" s="99"/>
      <c r="E19" s="99"/>
      <c r="F19" s="100"/>
      <c r="G19" s="98"/>
      <c r="H19" s="99"/>
      <c r="I19" s="99"/>
      <c r="J19" s="99"/>
      <c r="K19" s="100"/>
      <c r="L19" s="98"/>
      <c r="M19" s="99"/>
      <c r="N19" s="99"/>
      <c r="O19" s="99"/>
      <c r="P19" s="100"/>
      <c r="Q19" s="98"/>
      <c r="R19" s="99"/>
      <c r="S19" s="99"/>
      <c r="T19" s="99"/>
      <c r="U19" s="100"/>
      <c r="V19" s="98"/>
      <c r="W19" s="99"/>
      <c r="X19" s="99"/>
      <c r="Y19" s="99"/>
      <c r="Z19" s="100"/>
      <c r="AA19" s="98"/>
      <c r="AB19" s="99"/>
      <c r="AC19" s="99"/>
      <c r="AD19" s="99"/>
      <c r="AE19" s="100"/>
      <c r="AF19" s="98"/>
      <c r="AG19" s="99"/>
      <c r="AH19" s="99"/>
      <c r="AI19" s="99"/>
      <c r="AJ19" s="100"/>
      <c r="AK19" s="45"/>
    </row>
    <row r="20" spans="2:37" s="2" customFormat="1" ht="12.75" customHeight="1">
      <c r="B20" s="101"/>
      <c r="C20" s="102"/>
      <c r="D20" s="102"/>
      <c r="E20" s="102"/>
      <c r="F20" s="103"/>
      <c r="G20" s="101"/>
      <c r="H20" s="102"/>
      <c r="I20" s="102"/>
      <c r="J20" s="102"/>
      <c r="K20" s="103"/>
      <c r="L20" s="101"/>
      <c r="M20" s="102"/>
      <c r="N20" s="102"/>
      <c r="O20" s="102"/>
      <c r="P20" s="103"/>
      <c r="Q20" s="101"/>
      <c r="R20" s="102"/>
      <c r="S20" s="102"/>
      <c r="T20" s="102"/>
      <c r="U20" s="103"/>
      <c r="V20" s="101"/>
      <c r="W20" s="102"/>
      <c r="X20" s="102"/>
      <c r="Y20" s="102"/>
      <c r="Z20" s="103"/>
      <c r="AA20" s="101"/>
      <c r="AB20" s="102"/>
      <c r="AC20" s="102"/>
      <c r="AD20" s="102"/>
      <c r="AE20" s="103"/>
      <c r="AF20" s="101"/>
      <c r="AG20" s="102"/>
      <c r="AH20" s="102"/>
      <c r="AI20" s="102"/>
      <c r="AJ20" s="103"/>
      <c r="AK20" s="45"/>
    </row>
    <row r="21" spans="2:37" s="1" customFormat="1" ht="12.75" customHeight="1">
      <c r="B21" s="46">
        <f ca="1">OFFSET(Year!B18,$A$5,$A$6)</f>
        <v>11</v>
      </c>
      <c r="C21" s="105"/>
      <c r="D21" s="105"/>
      <c r="E21" s="105"/>
      <c r="F21" s="106"/>
      <c r="G21" s="46">
        <f ca="1">OFFSET(Year!C18,$A$5,$A$6)</f>
        <v>12</v>
      </c>
      <c r="H21" s="105"/>
      <c r="I21" s="105"/>
      <c r="J21" s="105"/>
      <c r="K21" s="106"/>
      <c r="L21" s="46">
        <f ca="1">OFFSET(Year!D18,$A$5,$A$6)</f>
        <v>13</v>
      </c>
      <c r="M21" s="105"/>
      <c r="N21" s="105"/>
      <c r="O21" s="105"/>
      <c r="P21" s="106"/>
      <c r="Q21" s="46">
        <f ca="1">OFFSET(Year!E18,$A$5,$A$6)</f>
        <v>14</v>
      </c>
      <c r="R21" s="105"/>
      <c r="S21" s="105"/>
      <c r="T21" s="105"/>
      <c r="U21" s="106"/>
      <c r="V21" s="46">
        <f ca="1">OFFSET(Year!F18,$A$5,$A$6)</f>
        <v>15</v>
      </c>
      <c r="W21" s="105"/>
      <c r="X21" s="105"/>
      <c r="Y21" s="105"/>
      <c r="Z21" s="106"/>
      <c r="AA21" s="46">
        <f ca="1">OFFSET(Year!G18,$A$5,$A$6)</f>
        <v>16</v>
      </c>
      <c r="AB21" s="105"/>
      <c r="AC21" s="105"/>
      <c r="AD21" s="105"/>
      <c r="AE21" s="106"/>
      <c r="AF21" s="46">
        <f ca="1">OFFSET(Year!H18,$A$5,$A$6)</f>
        <v>17</v>
      </c>
      <c r="AG21" s="105"/>
      <c r="AH21" s="105"/>
      <c r="AI21" s="105"/>
      <c r="AJ21" s="106"/>
      <c r="AK21" s="45"/>
    </row>
    <row r="22" spans="2:37" s="1" customFormat="1" ht="12.75" customHeight="1">
      <c r="B22" s="98"/>
      <c r="C22" s="99"/>
      <c r="D22" s="99"/>
      <c r="E22" s="99"/>
      <c r="F22" s="100"/>
      <c r="G22" s="98"/>
      <c r="H22" s="99"/>
      <c r="I22" s="99"/>
      <c r="J22" s="99"/>
      <c r="K22" s="100"/>
      <c r="L22" s="98"/>
      <c r="M22" s="99"/>
      <c r="N22" s="99"/>
      <c r="O22" s="99"/>
      <c r="P22" s="100"/>
      <c r="Q22" s="98"/>
      <c r="R22" s="99"/>
      <c r="S22" s="99"/>
      <c r="T22" s="99"/>
      <c r="U22" s="100"/>
      <c r="V22" s="98"/>
      <c r="W22" s="99"/>
      <c r="X22" s="99"/>
      <c r="Y22" s="99"/>
      <c r="Z22" s="100"/>
      <c r="AA22" s="98"/>
      <c r="AB22" s="99"/>
      <c r="AC22" s="99"/>
      <c r="AD22" s="99"/>
      <c r="AE22" s="100"/>
      <c r="AF22" s="98"/>
      <c r="AG22" s="99"/>
      <c r="AH22" s="99"/>
      <c r="AI22" s="99"/>
      <c r="AJ22" s="100"/>
      <c r="AK22" s="45"/>
    </row>
    <row r="23" spans="2:37" s="1" customFormat="1" ht="12.75" customHeight="1">
      <c r="B23" s="98"/>
      <c r="C23" s="99"/>
      <c r="D23" s="99"/>
      <c r="E23" s="99"/>
      <c r="F23" s="100"/>
      <c r="G23" s="98"/>
      <c r="H23" s="99"/>
      <c r="I23" s="99"/>
      <c r="J23" s="99"/>
      <c r="K23" s="100"/>
      <c r="L23" s="98"/>
      <c r="M23" s="99"/>
      <c r="N23" s="99"/>
      <c r="O23" s="99"/>
      <c r="P23" s="100"/>
      <c r="Q23" s="98"/>
      <c r="R23" s="99"/>
      <c r="S23" s="99"/>
      <c r="T23" s="99"/>
      <c r="U23" s="100"/>
      <c r="V23" s="98"/>
      <c r="W23" s="99"/>
      <c r="X23" s="99"/>
      <c r="Y23" s="99"/>
      <c r="Z23" s="100"/>
      <c r="AA23" s="98"/>
      <c r="AB23" s="99"/>
      <c r="AC23" s="99"/>
      <c r="AD23" s="99"/>
      <c r="AE23" s="100"/>
      <c r="AF23" s="98"/>
      <c r="AG23" s="99"/>
      <c r="AH23" s="99"/>
      <c r="AI23" s="99"/>
      <c r="AJ23" s="100"/>
      <c r="AK23" s="45"/>
    </row>
    <row r="24" spans="2:39" s="1" customFormat="1" ht="12.75" customHeight="1">
      <c r="B24" s="98"/>
      <c r="C24" s="99"/>
      <c r="D24" s="99"/>
      <c r="E24" s="99"/>
      <c r="F24" s="100"/>
      <c r="G24" s="98"/>
      <c r="H24" s="99"/>
      <c r="I24" s="99"/>
      <c r="J24" s="99"/>
      <c r="K24" s="100"/>
      <c r="L24" s="98"/>
      <c r="M24" s="99"/>
      <c r="N24" s="99"/>
      <c r="O24" s="99"/>
      <c r="P24" s="100"/>
      <c r="Q24" s="98"/>
      <c r="R24" s="99"/>
      <c r="S24" s="99"/>
      <c r="T24" s="99"/>
      <c r="U24" s="100"/>
      <c r="V24" s="98"/>
      <c r="W24" s="99"/>
      <c r="X24" s="99"/>
      <c r="Y24" s="99"/>
      <c r="Z24" s="100"/>
      <c r="AA24" s="98"/>
      <c r="AB24" s="99"/>
      <c r="AC24" s="99"/>
      <c r="AD24" s="99"/>
      <c r="AE24" s="100"/>
      <c r="AF24" s="98"/>
      <c r="AG24" s="99"/>
      <c r="AH24" s="99"/>
      <c r="AI24" s="99"/>
      <c r="AJ24" s="100"/>
      <c r="AK24" s="45"/>
      <c r="AM24" s="7"/>
    </row>
    <row r="25" spans="2:39" s="1" customFormat="1" ht="12.75" customHeight="1">
      <c r="B25" s="98"/>
      <c r="C25" s="99"/>
      <c r="D25" s="99"/>
      <c r="E25" s="99"/>
      <c r="F25" s="100"/>
      <c r="G25" s="98"/>
      <c r="H25" s="99"/>
      <c r="I25" s="99"/>
      <c r="J25" s="99"/>
      <c r="K25" s="100"/>
      <c r="L25" s="98"/>
      <c r="M25" s="99"/>
      <c r="N25" s="99"/>
      <c r="O25" s="99"/>
      <c r="P25" s="100"/>
      <c r="Q25" s="98"/>
      <c r="R25" s="99"/>
      <c r="S25" s="99"/>
      <c r="T25" s="99"/>
      <c r="U25" s="100"/>
      <c r="V25" s="98"/>
      <c r="W25" s="99"/>
      <c r="X25" s="99"/>
      <c r="Y25" s="99"/>
      <c r="Z25" s="100"/>
      <c r="AA25" s="98"/>
      <c r="AB25" s="99"/>
      <c r="AC25" s="99"/>
      <c r="AD25" s="99"/>
      <c r="AE25" s="100"/>
      <c r="AF25" s="98"/>
      <c r="AG25" s="99"/>
      <c r="AH25" s="99"/>
      <c r="AI25" s="99"/>
      <c r="AJ25" s="100"/>
      <c r="AK25" s="45"/>
      <c r="AM25" s="7"/>
    </row>
    <row r="26" spans="2:39" s="1" customFormat="1" ht="12.75" customHeight="1">
      <c r="B26" s="98"/>
      <c r="C26" s="99"/>
      <c r="D26" s="99"/>
      <c r="E26" s="99"/>
      <c r="F26" s="100"/>
      <c r="G26" s="98"/>
      <c r="H26" s="99"/>
      <c r="I26" s="99"/>
      <c r="J26" s="99"/>
      <c r="K26" s="100"/>
      <c r="L26" s="98"/>
      <c r="M26" s="99"/>
      <c r="N26" s="99"/>
      <c r="O26" s="99"/>
      <c r="P26" s="100"/>
      <c r="Q26" s="98"/>
      <c r="R26" s="99"/>
      <c r="S26" s="99"/>
      <c r="T26" s="99"/>
      <c r="U26" s="100"/>
      <c r="V26" s="98"/>
      <c r="W26" s="99"/>
      <c r="X26" s="99"/>
      <c r="Y26" s="99"/>
      <c r="Z26" s="100"/>
      <c r="AA26" s="98"/>
      <c r="AB26" s="99"/>
      <c r="AC26" s="99"/>
      <c r="AD26" s="99"/>
      <c r="AE26" s="100"/>
      <c r="AF26" s="98"/>
      <c r="AG26" s="99"/>
      <c r="AH26" s="99"/>
      <c r="AI26" s="99"/>
      <c r="AJ26" s="100"/>
      <c r="AK26" s="45"/>
      <c r="AM26" s="7"/>
    </row>
    <row r="27" spans="2:37" s="1" customFormat="1" ht="12.75" customHeight="1">
      <c r="B27" s="98"/>
      <c r="C27" s="99"/>
      <c r="D27" s="99"/>
      <c r="E27" s="99"/>
      <c r="F27" s="100"/>
      <c r="G27" s="98"/>
      <c r="H27" s="99"/>
      <c r="I27" s="99"/>
      <c r="J27" s="99"/>
      <c r="K27" s="100"/>
      <c r="L27" s="98"/>
      <c r="M27" s="99"/>
      <c r="N27" s="99"/>
      <c r="O27" s="99"/>
      <c r="P27" s="100"/>
      <c r="Q27" s="98"/>
      <c r="R27" s="99"/>
      <c r="S27" s="99"/>
      <c r="T27" s="99"/>
      <c r="U27" s="100"/>
      <c r="V27" s="98"/>
      <c r="W27" s="99"/>
      <c r="X27" s="99"/>
      <c r="Y27" s="99"/>
      <c r="Z27" s="100"/>
      <c r="AA27" s="98"/>
      <c r="AB27" s="99"/>
      <c r="AC27" s="99"/>
      <c r="AD27" s="99"/>
      <c r="AE27" s="100"/>
      <c r="AF27" s="98"/>
      <c r="AG27" s="99"/>
      <c r="AH27" s="99"/>
      <c r="AI27" s="99"/>
      <c r="AJ27" s="100"/>
      <c r="AK27" s="45"/>
    </row>
    <row r="28" spans="2:37" s="2" customFormat="1" ht="12.75" customHeight="1">
      <c r="B28" s="101"/>
      <c r="C28" s="102"/>
      <c r="D28" s="102"/>
      <c r="E28" s="102"/>
      <c r="F28" s="103"/>
      <c r="G28" s="101"/>
      <c r="H28" s="102"/>
      <c r="I28" s="102"/>
      <c r="J28" s="102"/>
      <c r="K28" s="103"/>
      <c r="L28" s="101"/>
      <c r="M28" s="102"/>
      <c r="N28" s="102"/>
      <c r="O28" s="102"/>
      <c r="P28" s="103"/>
      <c r="Q28" s="101"/>
      <c r="R28" s="102"/>
      <c r="S28" s="102"/>
      <c r="T28" s="102"/>
      <c r="U28" s="103"/>
      <c r="V28" s="101"/>
      <c r="W28" s="102"/>
      <c r="X28" s="102"/>
      <c r="Y28" s="102"/>
      <c r="Z28" s="103"/>
      <c r="AA28" s="101"/>
      <c r="AB28" s="102"/>
      <c r="AC28" s="102"/>
      <c r="AD28" s="102"/>
      <c r="AE28" s="103"/>
      <c r="AF28" s="101"/>
      <c r="AG28" s="102"/>
      <c r="AH28" s="102"/>
      <c r="AI28" s="102"/>
      <c r="AJ28" s="103"/>
      <c r="AK28" s="45"/>
    </row>
    <row r="29" spans="2:37" s="1" customFormat="1" ht="12.75" customHeight="1">
      <c r="B29" s="46">
        <f ca="1">OFFSET(Year!B19,$A$5,$A$6)</f>
        <v>18</v>
      </c>
      <c r="C29" s="105"/>
      <c r="D29" s="105"/>
      <c r="E29" s="105"/>
      <c r="F29" s="106"/>
      <c r="G29" s="46">
        <f ca="1">OFFSET(Year!C19,$A$5,$A$6)</f>
        <v>19</v>
      </c>
      <c r="H29" s="105"/>
      <c r="I29" s="105"/>
      <c r="J29" s="105"/>
      <c r="K29" s="106"/>
      <c r="L29" s="46">
        <f ca="1">OFFSET(Year!D19,$A$5,$A$6)</f>
        <v>20</v>
      </c>
      <c r="M29" s="105"/>
      <c r="N29" s="105"/>
      <c r="O29" s="105"/>
      <c r="P29" s="106"/>
      <c r="Q29" s="46">
        <f ca="1">OFFSET(Year!E19,$A$5,$A$6)</f>
        <v>21</v>
      </c>
      <c r="R29" s="105"/>
      <c r="S29" s="105"/>
      <c r="T29" s="105"/>
      <c r="U29" s="106"/>
      <c r="V29" s="46">
        <f ca="1">OFFSET(Year!F19,$A$5,$A$6)</f>
        <v>22</v>
      </c>
      <c r="W29" s="105"/>
      <c r="X29" s="105"/>
      <c r="Y29" s="105"/>
      <c r="Z29" s="106"/>
      <c r="AA29" s="46">
        <f ca="1">OFFSET(Year!G19,$A$5,$A$6)</f>
        <v>23</v>
      </c>
      <c r="AB29" s="105"/>
      <c r="AC29" s="105"/>
      <c r="AD29" s="105"/>
      <c r="AE29" s="106"/>
      <c r="AF29" s="46">
        <f ca="1">OFFSET(Year!H19,$A$5,$A$6)</f>
        <v>24</v>
      </c>
      <c r="AG29" s="105"/>
      <c r="AH29" s="105"/>
      <c r="AI29" s="105"/>
      <c r="AJ29" s="106"/>
      <c r="AK29" s="45"/>
    </row>
    <row r="30" spans="2:37" s="1" customFormat="1" ht="12.75" customHeight="1">
      <c r="B30" s="98"/>
      <c r="C30" s="99"/>
      <c r="D30" s="99"/>
      <c r="E30" s="99"/>
      <c r="F30" s="100"/>
      <c r="G30" s="98"/>
      <c r="H30" s="99"/>
      <c r="I30" s="99"/>
      <c r="J30" s="99"/>
      <c r="K30" s="100"/>
      <c r="L30" s="98"/>
      <c r="M30" s="99"/>
      <c r="N30" s="99"/>
      <c r="O30" s="99"/>
      <c r="P30" s="100"/>
      <c r="Q30" s="98"/>
      <c r="R30" s="99"/>
      <c r="S30" s="99"/>
      <c r="T30" s="99"/>
      <c r="U30" s="100"/>
      <c r="V30" s="98"/>
      <c r="W30" s="99"/>
      <c r="X30" s="99"/>
      <c r="Y30" s="99"/>
      <c r="Z30" s="100"/>
      <c r="AA30" s="98"/>
      <c r="AB30" s="99"/>
      <c r="AC30" s="99"/>
      <c r="AD30" s="99"/>
      <c r="AE30" s="100"/>
      <c r="AF30" s="98"/>
      <c r="AG30" s="99"/>
      <c r="AH30" s="99"/>
      <c r="AI30" s="99"/>
      <c r="AJ30" s="100"/>
      <c r="AK30" s="45"/>
    </row>
    <row r="31" spans="2:37" s="1" customFormat="1" ht="12.75" customHeight="1">
      <c r="B31" s="98"/>
      <c r="C31" s="99"/>
      <c r="D31" s="99"/>
      <c r="E31" s="99"/>
      <c r="F31" s="100"/>
      <c r="G31" s="98"/>
      <c r="H31" s="99"/>
      <c r="I31" s="99"/>
      <c r="J31" s="99"/>
      <c r="K31" s="100"/>
      <c r="L31" s="98"/>
      <c r="M31" s="99"/>
      <c r="N31" s="99"/>
      <c r="O31" s="99"/>
      <c r="P31" s="100"/>
      <c r="Q31" s="98"/>
      <c r="R31" s="99"/>
      <c r="S31" s="99"/>
      <c r="T31" s="99"/>
      <c r="U31" s="100"/>
      <c r="V31" s="98"/>
      <c r="W31" s="99"/>
      <c r="X31" s="99"/>
      <c r="Y31" s="99"/>
      <c r="Z31" s="100"/>
      <c r="AA31" s="98"/>
      <c r="AB31" s="99"/>
      <c r="AC31" s="99"/>
      <c r="AD31" s="99"/>
      <c r="AE31" s="100"/>
      <c r="AF31" s="98"/>
      <c r="AG31" s="99"/>
      <c r="AH31" s="99"/>
      <c r="AI31" s="99"/>
      <c r="AJ31" s="100"/>
      <c r="AK31" s="45"/>
    </row>
    <row r="32" spans="2:37" s="1" customFormat="1" ht="12.75" customHeight="1">
      <c r="B32" s="98"/>
      <c r="C32" s="99"/>
      <c r="D32" s="99"/>
      <c r="E32" s="99"/>
      <c r="F32" s="100"/>
      <c r="G32" s="98"/>
      <c r="H32" s="99"/>
      <c r="I32" s="99"/>
      <c r="J32" s="99"/>
      <c r="K32" s="100"/>
      <c r="L32" s="98"/>
      <c r="M32" s="99"/>
      <c r="N32" s="99"/>
      <c r="O32" s="99"/>
      <c r="P32" s="100"/>
      <c r="Q32" s="98"/>
      <c r="R32" s="99"/>
      <c r="S32" s="99"/>
      <c r="T32" s="99"/>
      <c r="U32" s="100"/>
      <c r="V32" s="98"/>
      <c r="W32" s="99"/>
      <c r="X32" s="99"/>
      <c r="Y32" s="99"/>
      <c r="Z32" s="100"/>
      <c r="AA32" s="98"/>
      <c r="AB32" s="99"/>
      <c r="AC32" s="99"/>
      <c r="AD32" s="99"/>
      <c r="AE32" s="100"/>
      <c r="AF32" s="98"/>
      <c r="AG32" s="99"/>
      <c r="AH32" s="99"/>
      <c r="AI32" s="99"/>
      <c r="AJ32" s="100"/>
      <c r="AK32" s="45"/>
    </row>
    <row r="33" spans="2:37" s="1" customFormat="1" ht="12.75" customHeight="1">
      <c r="B33" s="98"/>
      <c r="C33" s="99"/>
      <c r="D33" s="99"/>
      <c r="E33" s="99"/>
      <c r="F33" s="100"/>
      <c r="G33" s="98"/>
      <c r="H33" s="99"/>
      <c r="I33" s="99"/>
      <c r="J33" s="99"/>
      <c r="K33" s="100"/>
      <c r="L33" s="98"/>
      <c r="M33" s="99"/>
      <c r="N33" s="99"/>
      <c r="O33" s="99"/>
      <c r="P33" s="100"/>
      <c r="Q33" s="98"/>
      <c r="R33" s="99"/>
      <c r="S33" s="99"/>
      <c r="T33" s="99"/>
      <c r="U33" s="100"/>
      <c r="V33" s="98"/>
      <c r="W33" s="99"/>
      <c r="X33" s="99"/>
      <c r="Y33" s="99"/>
      <c r="Z33" s="100"/>
      <c r="AA33" s="98"/>
      <c r="AB33" s="99"/>
      <c r="AC33" s="99"/>
      <c r="AD33" s="99"/>
      <c r="AE33" s="100"/>
      <c r="AF33" s="98"/>
      <c r="AG33" s="99"/>
      <c r="AH33" s="99"/>
      <c r="AI33" s="99"/>
      <c r="AJ33" s="100"/>
      <c r="AK33" s="45"/>
    </row>
    <row r="34" spans="2:37" s="1" customFormat="1" ht="12.75" customHeight="1">
      <c r="B34" s="98"/>
      <c r="C34" s="99"/>
      <c r="D34" s="99"/>
      <c r="E34" s="99"/>
      <c r="F34" s="100"/>
      <c r="G34" s="98"/>
      <c r="H34" s="99"/>
      <c r="I34" s="99"/>
      <c r="J34" s="99"/>
      <c r="K34" s="100"/>
      <c r="L34" s="98"/>
      <c r="M34" s="99"/>
      <c r="N34" s="99"/>
      <c r="O34" s="99"/>
      <c r="P34" s="100"/>
      <c r="Q34" s="98"/>
      <c r="R34" s="99"/>
      <c r="S34" s="99"/>
      <c r="T34" s="99"/>
      <c r="U34" s="100"/>
      <c r="V34" s="98"/>
      <c r="W34" s="99"/>
      <c r="X34" s="99"/>
      <c r="Y34" s="99"/>
      <c r="Z34" s="100"/>
      <c r="AA34" s="98"/>
      <c r="AB34" s="99"/>
      <c r="AC34" s="99"/>
      <c r="AD34" s="99"/>
      <c r="AE34" s="100"/>
      <c r="AF34" s="98"/>
      <c r="AG34" s="99"/>
      <c r="AH34" s="99"/>
      <c r="AI34" s="99"/>
      <c r="AJ34" s="100"/>
      <c r="AK34" s="45"/>
    </row>
    <row r="35" spans="2:37" s="1" customFormat="1" ht="12.75" customHeight="1">
      <c r="B35" s="98"/>
      <c r="C35" s="99"/>
      <c r="D35" s="99"/>
      <c r="E35" s="99"/>
      <c r="F35" s="100"/>
      <c r="G35" s="98"/>
      <c r="H35" s="99"/>
      <c r="I35" s="99"/>
      <c r="J35" s="99"/>
      <c r="K35" s="100"/>
      <c r="L35" s="98"/>
      <c r="M35" s="99"/>
      <c r="N35" s="99"/>
      <c r="O35" s="99"/>
      <c r="P35" s="100"/>
      <c r="Q35" s="98"/>
      <c r="R35" s="99"/>
      <c r="S35" s="99"/>
      <c r="T35" s="99"/>
      <c r="U35" s="100"/>
      <c r="V35" s="98"/>
      <c r="W35" s="99"/>
      <c r="X35" s="99"/>
      <c r="Y35" s="99"/>
      <c r="Z35" s="100"/>
      <c r="AA35" s="98"/>
      <c r="AB35" s="99"/>
      <c r="AC35" s="99"/>
      <c r="AD35" s="99"/>
      <c r="AE35" s="100"/>
      <c r="AF35" s="98"/>
      <c r="AG35" s="99"/>
      <c r="AH35" s="99"/>
      <c r="AI35" s="99"/>
      <c r="AJ35" s="100"/>
      <c r="AK35" s="45"/>
    </row>
    <row r="36" spans="2:37" s="2" customFormat="1" ht="12.75" customHeight="1">
      <c r="B36" s="101"/>
      <c r="C36" s="102"/>
      <c r="D36" s="102"/>
      <c r="E36" s="102"/>
      <c r="F36" s="103"/>
      <c r="G36" s="101"/>
      <c r="H36" s="102"/>
      <c r="I36" s="102"/>
      <c r="J36" s="102"/>
      <c r="K36" s="103"/>
      <c r="L36" s="101"/>
      <c r="M36" s="102"/>
      <c r="N36" s="102"/>
      <c r="O36" s="102"/>
      <c r="P36" s="103"/>
      <c r="Q36" s="101"/>
      <c r="R36" s="102"/>
      <c r="S36" s="102"/>
      <c r="T36" s="102"/>
      <c r="U36" s="103"/>
      <c r="V36" s="101"/>
      <c r="W36" s="102"/>
      <c r="X36" s="102"/>
      <c r="Y36" s="102"/>
      <c r="Z36" s="103"/>
      <c r="AA36" s="101"/>
      <c r="AB36" s="102"/>
      <c r="AC36" s="102"/>
      <c r="AD36" s="102"/>
      <c r="AE36" s="103"/>
      <c r="AF36" s="101"/>
      <c r="AG36" s="102"/>
      <c r="AH36" s="102"/>
      <c r="AI36" s="102"/>
      <c r="AJ36" s="103"/>
      <c r="AK36" s="45"/>
    </row>
    <row r="37" spans="2:37" s="1" customFormat="1" ht="12.75" customHeight="1">
      <c r="B37" s="46">
        <f ca="1">OFFSET(Year!B20,$A$5,$A$6)</f>
        <v>25</v>
      </c>
      <c r="C37" s="105"/>
      <c r="D37" s="105"/>
      <c r="E37" s="105"/>
      <c r="F37" s="106"/>
      <c r="G37" s="46">
        <f ca="1">OFFSET(Year!C20,$A$5,$A$6)</f>
        <v>26</v>
      </c>
      <c r="H37" s="105"/>
      <c r="I37" s="105"/>
      <c r="J37" s="105"/>
      <c r="K37" s="106"/>
      <c r="L37" s="46">
        <f ca="1">OFFSET(Year!D20,$A$5,$A$6)</f>
        <v>27</v>
      </c>
      <c r="M37" s="105"/>
      <c r="N37" s="105"/>
      <c r="O37" s="105"/>
      <c r="P37" s="106"/>
      <c r="Q37" s="46">
        <f ca="1">OFFSET(Year!E20,$A$5,$A$6)</f>
        <v>28</v>
      </c>
      <c r="R37" s="105"/>
      <c r="S37" s="105"/>
      <c r="T37" s="105"/>
      <c r="U37" s="106"/>
      <c r="V37" s="46">
        <f ca="1">OFFSET(Year!F20,$A$5,$A$6)</f>
        <v>29</v>
      </c>
      <c r="W37" s="105"/>
      <c r="X37" s="105"/>
      <c r="Y37" s="105"/>
      <c r="Z37" s="106"/>
      <c r="AA37" s="46">
        <f ca="1">OFFSET(Year!G20,$A$5,$A$6)</f>
        <v>30</v>
      </c>
      <c r="AB37" s="105"/>
      <c r="AC37" s="105"/>
      <c r="AD37" s="105"/>
      <c r="AE37" s="106"/>
      <c r="AF37" s="46">
        <f ca="1">OFFSET(Year!H20,$A$5,$A$6)</f>
        <v>31</v>
      </c>
      <c r="AG37" s="105"/>
      <c r="AH37" s="105"/>
      <c r="AI37" s="105"/>
      <c r="AJ37" s="106"/>
      <c r="AK37" s="45"/>
    </row>
    <row r="38" spans="2:37" s="1" customFormat="1" ht="12.75" customHeight="1">
      <c r="B38" s="98"/>
      <c r="C38" s="99"/>
      <c r="D38" s="99"/>
      <c r="E38" s="99"/>
      <c r="F38" s="100"/>
      <c r="G38" s="98"/>
      <c r="H38" s="99"/>
      <c r="I38" s="99"/>
      <c r="J38" s="99"/>
      <c r="K38" s="100"/>
      <c r="L38" s="98"/>
      <c r="M38" s="99"/>
      <c r="N38" s="99"/>
      <c r="O38" s="99"/>
      <c r="P38" s="100"/>
      <c r="Q38" s="98"/>
      <c r="R38" s="99"/>
      <c r="S38" s="99"/>
      <c r="T38" s="99"/>
      <c r="U38" s="100"/>
      <c r="V38" s="98"/>
      <c r="W38" s="99"/>
      <c r="X38" s="99"/>
      <c r="Y38" s="99"/>
      <c r="Z38" s="100"/>
      <c r="AA38" s="98"/>
      <c r="AB38" s="99"/>
      <c r="AC38" s="99"/>
      <c r="AD38" s="99"/>
      <c r="AE38" s="100"/>
      <c r="AF38" s="98"/>
      <c r="AG38" s="99"/>
      <c r="AH38" s="99"/>
      <c r="AI38" s="99"/>
      <c r="AJ38" s="100"/>
      <c r="AK38" s="45"/>
    </row>
    <row r="39" spans="2:37" s="1" customFormat="1" ht="12.75" customHeight="1">
      <c r="B39" s="98"/>
      <c r="C39" s="99"/>
      <c r="D39" s="99"/>
      <c r="E39" s="99"/>
      <c r="F39" s="100"/>
      <c r="G39" s="98"/>
      <c r="H39" s="99"/>
      <c r="I39" s="99"/>
      <c r="J39" s="99"/>
      <c r="K39" s="100"/>
      <c r="L39" s="98"/>
      <c r="M39" s="99"/>
      <c r="N39" s="99"/>
      <c r="O39" s="99"/>
      <c r="P39" s="100"/>
      <c r="Q39" s="98"/>
      <c r="R39" s="99"/>
      <c r="S39" s="99"/>
      <c r="T39" s="99"/>
      <c r="U39" s="100"/>
      <c r="V39" s="98"/>
      <c r="W39" s="99"/>
      <c r="X39" s="99"/>
      <c r="Y39" s="99"/>
      <c r="Z39" s="100"/>
      <c r="AA39" s="98"/>
      <c r="AB39" s="99"/>
      <c r="AC39" s="99"/>
      <c r="AD39" s="99"/>
      <c r="AE39" s="100"/>
      <c r="AF39" s="98"/>
      <c r="AG39" s="99"/>
      <c r="AH39" s="99"/>
      <c r="AI39" s="99"/>
      <c r="AJ39" s="100"/>
      <c r="AK39" s="45"/>
    </row>
    <row r="40" spans="2:37" s="1" customFormat="1" ht="12.75" customHeight="1">
      <c r="B40" s="98"/>
      <c r="C40" s="99"/>
      <c r="D40" s="99"/>
      <c r="E40" s="99"/>
      <c r="F40" s="100"/>
      <c r="G40" s="98"/>
      <c r="H40" s="99"/>
      <c r="I40" s="99"/>
      <c r="J40" s="99"/>
      <c r="K40" s="100"/>
      <c r="L40" s="98"/>
      <c r="M40" s="99"/>
      <c r="N40" s="99"/>
      <c r="O40" s="99"/>
      <c r="P40" s="100"/>
      <c r="Q40" s="98"/>
      <c r="R40" s="99"/>
      <c r="S40" s="99"/>
      <c r="T40" s="99"/>
      <c r="U40" s="100"/>
      <c r="V40" s="98"/>
      <c r="W40" s="99"/>
      <c r="X40" s="99"/>
      <c r="Y40" s="99"/>
      <c r="Z40" s="100"/>
      <c r="AA40" s="98"/>
      <c r="AB40" s="99"/>
      <c r="AC40" s="99"/>
      <c r="AD40" s="99"/>
      <c r="AE40" s="100"/>
      <c r="AF40" s="98"/>
      <c r="AG40" s="99"/>
      <c r="AH40" s="99"/>
      <c r="AI40" s="99"/>
      <c r="AJ40" s="100"/>
      <c r="AK40" s="45"/>
    </row>
    <row r="41" spans="2:37" s="1" customFormat="1" ht="12.75" customHeight="1">
      <c r="B41" s="98"/>
      <c r="C41" s="99"/>
      <c r="D41" s="99"/>
      <c r="E41" s="99"/>
      <c r="F41" s="100"/>
      <c r="G41" s="98"/>
      <c r="H41" s="99"/>
      <c r="I41" s="99"/>
      <c r="J41" s="99"/>
      <c r="K41" s="100"/>
      <c r="L41" s="98"/>
      <c r="M41" s="99"/>
      <c r="N41" s="99"/>
      <c r="O41" s="99"/>
      <c r="P41" s="100"/>
      <c r="Q41" s="98"/>
      <c r="R41" s="99"/>
      <c r="S41" s="99"/>
      <c r="T41" s="99"/>
      <c r="U41" s="100"/>
      <c r="V41" s="98"/>
      <c r="W41" s="99"/>
      <c r="X41" s="99"/>
      <c r="Y41" s="99"/>
      <c r="Z41" s="100"/>
      <c r="AA41" s="98"/>
      <c r="AB41" s="99"/>
      <c r="AC41" s="99"/>
      <c r="AD41" s="99"/>
      <c r="AE41" s="100"/>
      <c r="AF41" s="98"/>
      <c r="AG41" s="99"/>
      <c r="AH41" s="99"/>
      <c r="AI41" s="99"/>
      <c r="AJ41" s="100"/>
      <c r="AK41" s="45"/>
    </row>
    <row r="42" spans="2:37" s="1" customFormat="1" ht="12.75" customHeight="1">
      <c r="B42" s="98"/>
      <c r="C42" s="99"/>
      <c r="D42" s="99"/>
      <c r="E42" s="99"/>
      <c r="F42" s="100"/>
      <c r="G42" s="98"/>
      <c r="H42" s="99"/>
      <c r="I42" s="99"/>
      <c r="J42" s="99"/>
      <c r="K42" s="100"/>
      <c r="L42" s="98"/>
      <c r="M42" s="99"/>
      <c r="N42" s="99"/>
      <c r="O42" s="99"/>
      <c r="P42" s="100"/>
      <c r="Q42" s="98"/>
      <c r="R42" s="99"/>
      <c r="S42" s="99"/>
      <c r="T42" s="99"/>
      <c r="U42" s="100"/>
      <c r="V42" s="98"/>
      <c r="W42" s="99"/>
      <c r="X42" s="99"/>
      <c r="Y42" s="99"/>
      <c r="Z42" s="100"/>
      <c r="AA42" s="98"/>
      <c r="AB42" s="99"/>
      <c r="AC42" s="99"/>
      <c r="AD42" s="99"/>
      <c r="AE42" s="100"/>
      <c r="AF42" s="98"/>
      <c r="AG42" s="99"/>
      <c r="AH42" s="99"/>
      <c r="AI42" s="99"/>
      <c r="AJ42" s="100"/>
      <c r="AK42" s="45"/>
    </row>
    <row r="43" spans="2:37" s="1" customFormat="1" ht="12.75" customHeight="1">
      <c r="B43" s="98"/>
      <c r="C43" s="99"/>
      <c r="D43" s="99"/>
      <c r="E43" s="99"/>
      <c r="F43" s="100"/>
      <c r="G43" s="98"/>
      <c r="H43" s="99"/>
      <c r="I43" s="99"/>
      <c r="J43" s="99"/>
      <c r="K43" s="100"/>
      <c r="L43" s="98"/>
      <c r="M43" s="99"/>
      <c r="N43" s="99"/>
      <c r="O43" s="99"/>
      <c r="P43" s="100"/>
      <c r="Q43" s="98"/>
      <c r="R43" s="99"/>
      <c r="S43" s="99"/>
      <c r="T43" s="99"/>
      <c r="U43" s="100"/>
      <c r="V43" s="98"/>
      <c r="W43" s="99"/>
      <c r="X43" s="99"/>
      <c r="Y43" s="99"/>
      <c r="Z43" s="100"/>
      <c r="AA43" s="98"/>
      <c r="AB43" s="99"/>
      <c r="AC43" s="99"/>
      <c r="AD43" s="99"/>
      <c r="AE43" s="100"/>
      <c r="AF43" s="98"/>
      <c r="AG43" s="99"/>
      <c r="AH43" s="99"/>
      <c r="AI43" s="99"/>
      <c r="AJ43" s="100"/>
      <c r="AK43" s="45"/>
    </row>
    <row r="44" spans="2:37" s="2" customFormat="1" ht="12.75" customHeight="1">
      <c r="B44" s="101"/>
      <c r="C44" s="102"/>
      <c r="D44" s="102"/>
      <c r="E44" s="102"/>
      <c r="F44" s="103"/>
      <c r="G44" s="101"/>
      <c r="H44" s="102"/>
      <c r="I44" s="102"/>
      <c r="J44" s="102"/>
      <c r="K44" s="103"/>
      <c r="L44" s="101"/>
      <c r="M44" s="102"/>
      <c r="N44" s="102"/>
      <c r="O44" s="102"/>
      <c r="P44" s="103"/>
      <c r="Q44" s="101"/>
      <c r="R44" s="102"/>
      <c r="S44" s="102"/>
      <c r="T44" s="102"/>
      <c r="U44" s="103"/>
      <c r="V44" s="101"/>
      <c r="W44" s="102"/>
      <c r="X44" s="102"/>
      <c r="Y44" s="102"/>
      <c r="Z44" s="103"/>
      <c r="AA44" s="101"/>
      <c r="AB44" s="102"/>
      <c r="AC44" s="102"/>
      <c r="AD44" s="102"/>
      <c r="AE44" s="103"/>
      <c r="AF44" s="101"/>
      <c r="AG44" s="102"/>
      <c r="AH44" s="102"/>
      <c r="AI44" s="102"/>
      <c r="AJ44" s="103"/>
      <c r="AK44" s="45"/>
    </row>
    <row r="45" spans="2:36" s="97" customFormat="1" ht="12.75" customHeight="1">
      <c r="B45" s="46">
        <f ca="1">OFFSET(Year!B21,$A$5,$A$6)</f>
      </c>
      <c r="C45" s="105"/>
      <c r="D45" s="105"/>
      <c r="E45" s="105"/>
      <c r="F45" s="106"/>
      <c r="G45" s="46">
        <f ca="1">OFFSET(Year!C21,$A$5,$A$6)</f>
      </c>
      <c r="H45" s="105"/>
      <c r="I45" s="105"/>
      <c r="J45" s="105"/>
      <c r="K45" s="106"/>
      <c r="L45" s="124" t="str">
        <f>INDEX(Data!$C$5:$C$18,MATCH(A2&amp;A4,Data!$E$5:$E$18,FALSE)-1)</f>
        <v>September</v>
      </c>
      <c r="M45" s="123"/>
      <c r="N45" s="123"/>
      <c r="O45" s="123"/>
      <c r="P45" s="121">
        <f>INDEX(Data!$D$5:$D$18,MATCH(A2&amp;A4,Data!$E$5:$E$18,FALSE)-1)</f>
        <v>2015</v>
      </c>
      <c r="Q45" s="121"/>
      <c r="R45" s="121"/>
      <c r="S45" s="73">
        <f>INDEX(Data!$F$5:$F$18,MATCH(A2&amp;A4,Data!$E$5:$E$18,FALSE)-1)</f>
        <v>18</v>
      </c>
      <c r="T45" s="123" t="str">
        <f>INDEX(Data!$C$5:$C$18,MATCH(A2&amp;A4,Data!$E$5:$E$18,FALSE)+1)</f>
        <v>November</v>
      </c>
      <c r="U45" s="123"/>
      <c r="V45" s="123"/>
      <c r="W45" s="123"/>
      <c r="X45" s="121">
        <f>INDEX(Data!$D$5:$D$18,MATCH(A2&amp;A4,Data!$E$5:$E$18,FALSE)+1)</f>
        <v>2015</v>
      </c>
      <c r="Y45" s="121"/>
      <c r="Z45" s="122"/>
      <c r="AA45" s="27" t="s">
        <v>7</v>
      </c>
      <c r="AB45" s="28"/>
      <c r="AC45" s="28"/>
      <c r="AD45" s="28"/>
      <c r="AE45" s="95"/>
      <c r="AF45" s="95"/>
      <c r="AG45" s="95"/>
      <c r="AH45" s="95"/>
      <c r="AI45" s="95"/>
      <c r="AJ45" s="96"/>
    </row>
    <row r="46" spans="2:36" ht="12.75" customHeight="1">
      <c r="B46" s="104"/>
      <c r="C46" s="99"/>
      <c r="D46" s="99"/>
      <c r="E46" s="99"/>
      <c r="F46" s="100"/>
      <c r="G46" s="104"/>
      <c r="H46" s="99"/>
      <c r="I46" s="99"/>
      <c r="J46" s="99"/>
      <c r="K46" s="100"/>
      <c r="L46" s="61" t="str">
        <f>Year!B15</f>
        <v>Su</v>
      </c>
      <c r="M46" s="63" t="str">
        <f>Year!C15</f>
        <v>Mo</v>
      </c>
      <c r="N46" s="63" t="str">
        <f>Year!D15</f>
        <v>Tu</v>
      </c>
      <c r="O46" s="63" t="str">
        <f>Year!E15</f>
        <v>We</v>
      </c>
      <c r="P46" s="63" t="str">
        <f>Year!F15</f>
        <v>Th</v>
      </c>
      <c r="Q46" s="63" t="str">
        <f>Year!G15</f>
        <v>Fr</v>
      </c>
      <c r="R46" s="64" t="str">
        <f>Year!H15</f>
        <v>Sa</v>
      </c>
      <c r="S46" s="74">
        <f>INDEX(Data!$G$5:$G$18,MATCH(A2&amp;A4,Data!$E$5:$E$18,FALSE)-1)</f>
        <v>16</v>
      </c>
      <c r="T46" s="24" t="str">
        <f>Year!B15</f>
        <v>Su</v>
      </c>
      <c r="U46" s="25" t="str">
        <f>Year!C15</f>
        <v>Mo</v>
      </c>
      <c r="V46" s="25" t="str">
        <f>Year!D15</f>
        <v>Tu</v>
      </c>
      <c r="W46" s="25" t="str">
        <f>Year!E15</f>
        <v>We</v>
      </c>
      <c r="X46" s="25" t="str">
        <f>Year!F15</f>
        <v>Th</v>
      </c>
      <c r="Y46" s="25" t="str">
        <f>Year!G15</f>
        <v>Fr</v>
      </c>
      <c r="Z46" s="26" t="str">
        <f>Year!H15</f>
        <v>Sa</v>
      </c>
      <c r="AA46" s="9"/>
      <c r="AB46" s="10"/>
      <c r="AC46" s="10"/>
      <c r="AD46" s="10"/>
      <c r="AE46" s="11"/>
      <c r="AF46" s="11"/>
      <c r="AG46" s="11"/>
      <c r="AH46" s="11"/>
      <c r="AI46" s="11"/>
      <c r="AJ46" s="12"/>
    </row>
    <row r="47" spans="2:36" ht="12.75" customHeight="1">
      <c r="B47" s="98"/>
      <c r="C47" s="99"/>
      <c r="D47" s="99"/>
      <c r="E47" s="99"/>
      <c r="F47" s="100"/>
      <c r="G47" s="98"/>
      <c r="H47" s="99"/>
      <c r="I47" s="99"/>
      <c r="J47" s="99"/>
      <c r="K47" s="100"/>
      <c r="L47" s="65">
        <f ca="1">OFFSET(Year!B16,$S$45,$S$46)</f>
      </c>
      <c r="M47" s="66">
        <f ca="1">OFFSET(Year!C16,$S$45,$S$46)</f>
      </c>
      <c r="N47" s="66">
        <f ca="1">OFFSET(Year!D16,$S$45,$S$46)</f>
        <v>1</v>
      </c>
      <c r="O47" s="66">
        <f ca="1">OFFSET(Year!E16,$S$45,$S$46)</f>
        <v>2</v>
      </c>
      <c r="P47" s="66">
        <f ca="1">OFFSET(Year!F16,$S$45,$S$46)</f>
        <v>3</v>
      </c>
      <c r="Q47" s="66">
        <f ca="1">OFFSET(Year!G16,$S$45,$S$46)</f>
        <v>4</v>
      </c>
      <c r="R47" s="67">
        <f ca="1">OFFSET(Year!H16,$S$45,$S$46)</f>
        <v>5</v>
      </c>
      <c r="S47" s="74"/>
      <c r="T47" s="65">
        <f ca="1">OFFSET(Year!B16,$S$51,$S$52)</f>
        <v>1</v>
      </c>
      <c r="U47" s="66">
        <f ca="1">OFFSET(Year!C16,$S$51,$S$52)</f>
        <v>2</v>
      </c>
      <c r="V47" s="66">
        <f ca="1">OFFSET(Year!D16,$S$51,$S$52)</f>
        <v>3</v>
      </c>
      <c r="W47" s="66">
        <f ca="1">OFFSET(Year!E16,$S$51,$S$52)</f>
        <v>4</v>
      </c>
      <c r="X47" s="66">
        <f ca="1">OFFSET(Year!F16,$S$51,$S$52)</f>
        <v>5</v>
      </c>
      <c r="Y47" s="66">
        <f ca="1">OFFSET(Year!G16,$S$51,$S$52)</f>
        <v>6</v>
      </c>
      <c r="Z47" s="67">
        <f ca="1">OFFSET(Year!H16,$S$51,$S$52)</f>
        <v>7</v>
      </c>
      <c r="AA47" s="9"/>
      <c r="AB47" s="10"/>
      <c r="AC47" s="10"/>
      <c r="AD47" s="10"/>
      <c r="AE47" s="11"/>
      <c r="AF47" s="11"/>
      <c r="AG47" s="11"/>
      <c r="AH47" s="11"/>
      <c r="AI47" s="11"/>
      <c r="AJ47" s="12"/>
    </row>
    <row r="48" spans="2:36" ht="12.75" customHeight="1">
      <c r="B48" s="98"/>
      <c r="C48" s="99"/>
      <c r="D48" s="99"/>
      <c r="E48" s="99"/>
      <c r="F48" s="100"/>
      <c r="G48" s="98"/>
      <c r="H48" s="99"/>
      <c r="I48" s="99"/>
      <c r="J48" s="99"/>
      <c r="K48" s="100"/>
      <c r="L48" s="68">
        <f ca="1">OFFSET(Year!B17,$S$45,$S$46)</f>
        <v>6</v>
      </c>
      <c r="M48" s="62">
        <f ca="1">OFFSET(Year!C17,$S$45,$S$46)</f>
        <v>7</v>
      </c>
      <c r="N48" s="62">
        <f ca="1">OFFSET(Year!D17,$S$45,$S$46)</f>
        <v>8</v>
      </c>
      <c r="O48" s="62">
        <f ca="1">OFFSET(Year!E17,$S$45,$S$46)</f>
        <v>9</v>
      </c>
      <c r="P48" s="62">
        <f ca="1">OFFSET(Year!F17,$S$45,$S$46)</f>
        <v>10</v>
      </c>
      <c r="Q48" s="62">
        <f ca="1">OFFSET(Year!G17,$S$45,$S$46)</f>
        <v>11</v>
      </c>
      <c r="R48" s="69">
        <f ca="1">OFFSET(Year!H17,$S$45,$S$46)</f>
        <v>12</v>
      </c>
      <c r="S48" s="74"/>
      <c r="T48" s="68">
        <f ca="1">OFFSET(Year!B17,$S$51,$S$52)</f>
        <v>8</v>
      </c>
      <c r="U48" s="62">
        <f ca="1">OFFSET(Year!C17,$S$51,$S$52)</f>
        <v>9</v>
      </c>
      <c r="V48" s="62">
        <f ca="1">OFFSET(Year!D17,$S$51,$S$52)</f>
        <v>10</v>
      </c>
      <c r="W48" s="62">
        <f ca="1">OFFSET(Year!E17,$S$51,$S$52)</f>
        <v>11</v>
      </c>
      <c r="X48" s="62">
        <f ca="1">OFFSET(Year!F17,$S$51,$S$52)</f>
        <v>12</v>
      </c>
      <c r="Y48" s="62">
        <f ca="1">OFFSET(Year!G17,$S$51,$S$52)</f>
        <v>13</v>
      </c>
      <c r="Z48" s="69">
        <f ca="1">OFFSET(Year!H17,$S$51,$S$52)</f>
        <v>14</v>
      </c>
      <c r="AA48" s="9"/>
      <c r="AB48" s="10"/>
      <c r="AC48" s="10"/>
      <c r="AD48" s="10"/>
      <c r="AE48" s="11"/>
      <c r="AF48" s="11"/>
      <c r="AG48" s="11"/>
      <c r="AH48" s="11"/>
      <c r="AI48" s="11"/>
      <c r="AJ48" s="12"/>
    </row>
    <row r="49" spans="2:36" ht="12.75" customHeight="1">
      <c r="B49" s="98"/>
      <c r="C49" s="99"/>
      <c r="D49" s="99"/>
      <c r="E49" s="99"/>
      <c r="F49" s="100"/>
      <c r="G49" s="98"/>
      <c r="H49" s="99"/>
      <c r="I49" s="99"/>
      <c r="J49" s="99"/>
      <c r="K49" s="100"/>
      <c r="L49" s="68">
        <f ca="1">OFFSET(Year!B18,$S$45,$S$46)</f>
        <v>13</v>
      </c>
      <c r="M49" s="62">
        <f ca="1">OFFSET(Year!C18,$S$45,$S$46)</f>
        <v>14</v>
      </c>
      <c r="N49" s="62">
        <f ca="1">OFFSET(Year!D18,$S$45,$S$46)</f>
        <v>15</v>
      </c>
      <c r="O49" s="62">
        <f ca="1">OFFSET(Year!E18,$S$45,$S$46)</f>
        <v>16</v>
      </c>
      <c r="P49" s="62">
        <f ca="1">OFFSET(Year!F18,$S$45,$S$46)</f>
        <v>17</v>
      </c>
      <c r="Q49" s="62">
        <f ca="1">OFFSET(Year!G18,$S$45,$S$46)</f>
        <v>18</v>
      </c>
      <c r="R49" s="69">
        <f ca="1">OFFSET(Year!H18,$S$45,$S$46)</f>
        <v>19</v>
      </c>
      <c r="S49" s="74"/>
      <c r="T49" s="68">
        <f ca="1">OFFSET(Year!B18,$S$51,$S$52)</f>
        <v>15</v>
      </c>
      <c r="U49" s="62">
        <f ca="1">OFFSET(Year!C18,$S$51,$S$52)</f>
        <v>16</v>
      </c>
      <c r="V49" s="62">
        <f ca="1">OFFSET(Year!D18,$S$51,$S$52)</f>
        <v>17</v>
      </c>
      <c r="W49" s="62">
        <f ca="1">OFFSET(Year!E18,$S$51,$S$52)</f>
        <v>18</v>
      </c>
      <c r="X49" s="62">
        <f ca="1">OFFSET(Year!F18,$S$51,$S$52)</f>
        <v>19</v>
      </c>
      <c r="Y49" s="62">
        <f ca="1">OFFSET(Year!G18,$S$51,$S$52)</f>
        <v>20</v>
      </c>
      <c r="Z49" s="69">
        <f ca="1">OFFSET(Year!H18,$S$51,$S$52)</f>
        <v>21</v>
      </c>
      <c r="AA49" s="128" t="s">
        <v>26</v>
      </c>
      <c r="AB49" s="129"/>
      <c r="AC49" s="129"/>
      <c r="AD49" s="129"/>
      <c r="AE49" s="129"/>
      <c r="AF49" s="129"/>
      <c r="AG49" s="129"/>
      <c r="AH49" s="129"/>
      <c r="AI49" s="129"/>
      <c r="AJ49" s="130"/>
    </row>
    <row r="50" spans="2:36" ht="12.75" customHeight="1">
      <c r="B50" s="98"/>
      <c r="C50" s="99"/>
      <c r="D50" s="99"/>
      <c r="E50" s="99"/>
      <c r="F50" s="100"/>
      <c r="G50" s="98"/>
      <c r="H50" s="99"/>
      <c r="I50" s="99"/>
      <c r="J50" s="99"/>
      <c r="K50" s="100"/>
      <c r="L50" s="68">
        <f ca="1">OFFSET(Year!B19,$S$45,$S$46)</f>
        <v>20</v>
      </c>
      <c r="M50" s="62">
        <f ca="1">OFFSET(Year!C19,$S$45,$S$46)</f>
        <v>21</v>
      </c>
      <c r="N50" s="62">
        <f ca="1">OFFSET(Year!D19,$S$45,$S$46)</f>
        <v>22</v>
      </c>
      <c r="O50" s="62">
        <f ca="1">OFFSET(Year!E19,$S$45,$S$46)</f>
        <v>23</v>
      </c>
      <c r="P50" s="62">
        <f ca="1">OFFSET(Year!F19,$S$45,$S$46)</f>
        <v>24</v>
      </c>
      <c r="Q50" s="62">
        <f ca="1">OFFSET(Year!G19,$S$45,$S$46)</f>
        <v>25</v>
      </c>
      <c r="R50" s="69">
        <f ca="1">OFFSET(Year!H19,$S$45,$S$46)</f>
        <v>26</v>
      </c>
      <c r="S50" s="74"/>
      <c r="T50" s="68">
        <f ca="1">OFFSET(Year!B19,$S$51,$S$52)</f>
        <v>22</v>
      </c>
      <c r="U50" s="62">
        <f ca="1">OFFSET(Year!C19,$S$51,$S$52)</f>
        <v>23</v>
      </c>
      <c r="V50" s="62">
        <f ca="1">OFFSET(Year!D19,$S$51,$S$52)</f>
        <v>24</v>
      </c>
      <c r="W50" s="62">
        <f ca="1">OFFSET(Year!E19,$S$51,$S$52)</f>
        <v>25</v>
      </c>
      <c r="X50" s="62">
        <f ca="1">OFFSET(Year!F19,$S$51,$S$52)</f>
        <v>26</v>
      </c>
      <c r="Y50" s="62">
        <f ca="1">OFFSET(Year!G19,$S$51,$S$52)</f>
        <v>27</v>
      </c>
      <c r="Z50" s="69">
        <f ca="1">OFFSET(Year!H19,$S$51,$S$52)</f>
        <v>28</v>
      </c>
      <c r="AA50" s="128"/>
      <c r="AB50" s="129"/>
      <c r="AC50" s="129"/>
      <c r="AD50" s="129"/>
      <c r="AE50" s="129"/>
      <c r="AF50" s="129"/>
      <c r="AG50" s="129"/>
      <c r="AH50" s="129"/>
      <c r="AI50" s="129"/>
      <c r="AJ50" s="130"/>
    </row>
    <row r="51" spans="2:36" ht="12.75" customHeight="1">
      <c r="B51" s="98"/>
      <c r="C51" s="99"/>
      <c r="D51" s="99"/>
      <c r="E51" s="99"/>
      <c r="F51" s="100"/>
      <c r="G51" s="98"/>
      <c r="H51" s="99"/>
      <c r="I51" s="99"/>
      <c r="J51" s="99"/>
      <c r="K51" s="100"/>
      <c r="L51" s="68">
        <f ca="1">OFFSET(Year!B20,$S$45,$S$46)</f>
        <v>27</v>
      </c>
      <c r="M51" s="62">
        <f ca="1">OFFSET(Year!C20,$S$45,$S$46)</f>
        <v>28</v>
      </c>
      <c r="N51" s="62">
        <f ca="1">OFFSET(Year!D20,$S$45,$S$46)</f>
        <v>29</v>
      </c>
      <c r="O51" s="62">
        <f ca="1">OFFSET(Year!E20,$S$45,$S$46)</f>
        <v>30</v>
      </c>
      <c r="P51" s="62">
        <f ca="1">OFFSET(Year!F20,$S$45,$S$46)</f>
      </c>
      <c r="Q51" s="62">
        <f ca="1">OFFSET(Year!G20,$S$45,$S$46)</f>
      </c>
      <c r="R51" s="69">
        <f ca="1">OFFSET(Year!H20,$S$45,$S$46)</f>
      </c>
      <c r="S51" s="74">
        <f>INDEX(Data!$F$5:$F$18,MATCH(A2&amp;A4,Data!$E$5:$E$18,FALSE)+1)</f>
        <v>27</v>
      </c>
      <c r="T51" s="68">
        <f ca="1">OFFSET(Year!B20,$S$51,$S$52)</f>
        <v>29</v>
      </c>
      <c r="U51" s="62">
        <f ca="1">OFFSET(Year!C20,$S$51,$S$52)</f>
        <v>30</v>
      </c>
      <c r="V51" s="62">
        <f ca="1">OFFSET(Year!D20,$S$51,$S$52)</f>
      </c>
      <c r="W51" s="62">
        <f ca="1">OFFSET(Year!E20,$S$51,$S$52)</f>
      </c>
      <c r="X51" s="62">
        <f ca="1">OFFSET(Year!F20,$S$51,$S$52)</f>
      </c>
      <c r="Y51" s="62">
        <f ca="1">OFFSET(Year!G20,$S$51,$S$52)</f>
      </c>
      <c r="Z51" s="69">
        <f ca="1">OFFSET(Year!H20,$S$51,$S$52)</f>
      </c>
      <c r="AA51" s="32"/>
      <c r="AB51" s="33"/>
      <c r="AC51" s="33"/>
      <c r="AD51" s="33"/>
      <c r="AE51" s="33"/>
      <c r="AF51" s="33"/>
      <c r="AG51" s="33"/>
      <c r="AH51" s="33"/>
      <c r="AI51" s="33"/>
      <c r="AJ51" s="34"/>
    </row>
    <row r="52" spans="2:37" ht="12.75" customHeight="1">
      <c r="B52" s="101"/>
      <c r="C52" s="102"/>
      <c r="D52" s="102"/>
      <c r="E52" s="102"/>
      <c r="F52" s="103"/>
      <c r="G52" s="101"/>
      <c r="H52" s="102"/>
      <c r="I52" s="102"/>
      <c r="J52" s="102"/>
      <c r="K52" s="103"/>
      <c r="L52" s="70">
        <f ca="1">OFFSET(Year!B21,$S$45,$S$46)</f>
      </c>
      <c r="M52" s="71">
        <f ca="1">OFFSET(Year!C21,$S$45,$S$46)</f>
      </c>
      <c r="N52" s="71">
        <f ca="1">OFFSET(Year!D21,$S$45,$S$46)</f>
      </c>
      <c r="O52" s="71">
        <f ca="1">OFFSET(Year!E21,$S$45,$S$46)</f>
      </c>
      <c r="P52" s="71">
        <f ca="1">OFFSET(Year!F21,$S$45,$S$46)</f>
      </c>
      <c r="Q52" s="71">
        <f ca="1">OFFSET(Year!G21,$S$45,$S$46)</f>
      </c>
      <c r="R52" s="72">
        <f ca="1">OFFSET(Year!H21,$S$45,$S$46)</f>
      </c>
      <c r="S52" s="75">
        <f>INDEX(Data!$G$5:$G$18,MATCH(A2&amp;A4,Data!$E$5:$E$18,FALSE)+1)</f>
        <v>8</v>
      </c>
      <c r="T52" s="70">
        <f ca="1">OFFSET(Year!B21,$S$51,$S$52)</f>
      </c>
      <c r="U52" s="71">
        <f ca="1">OFFSET(Year!C21,$S$51,$S$52)</f>
      </c>
      <c r="V52" s="71">
        <f ca="1">OFFSET(Year!D21,$S$51,$S$52)</f>
      </c>
      <c r="W52" s="71">
        <f ca="1">OFFSET(Year!E21,$S$51,$S$52)</f>
      </c>
      <c r="X52" s="71">
        <f ca="1">OFFSET(Year!F21,$S$51,$S$52)</f>
      </c>
      <c r="Y52" s="71">
        <f ca="1">OFFSET(Year!G21,$S$51,$S$52)</f>
      </c>
      <c r="Z52" s="72">
        <f ca="1">OFFSET(Year!H21,$S$51,$S$52)</f>
      </c>
      <c r="AA52" s="125" t="s">
        <v>25</v>
      </c>
      <c r="AB52" s="126"/>
      <c r="AC52" s="126"/>
      <c r="AD52" s="126"/>
      <c r="AE52" s="126"/>
      <c r="AF52" s="126"/>
      <c r="AG52" s="126"/>
      <c r="AH52" s="126"/>
      <c r="AI52" s="126"/>
      <c r="AJ52" s="127"/>
      <c r="AK52" s="8"/>
    </row>
    <row r="53" ht="13.5" customHeight="1"/>
  </sheetData>
  <sheetProtection password="DF1C" sheet="1" objects="1" scenarios="1"/>
  <mergeCells count="9">
    <mergeCell ref="AA52:AJ52"/>
    <mergeCell ref="AA50:AJ50"/>
    <mergeCell ref="AA49:AJ49"/>
    <mergeCell ref="T2:AJ2"/>
    <mergeCell ref="B2:R2"/>
    <mergeCell ref="X45:Z45"/>
    <mergeCell ref="T45:W45"/>
    <mergeCell ref="L45:O45"/>
    <mergeCell ref="P45:R45"/>
  </mergeCells>
  <conditionalFormatting sqref="B5:F12">
    <cfRule type="expression" priority="1" dxfId="2" stopIfTrue="1">
      <formula>$B$5=""</formula>
    </cfRule>
    <cfRule type="expression" priority="2" dxfId="0" stopIfTrue="1">
      <formula>$B$4="Sunday"</formula>
    </cfRule>
    <cfRule type="expression" priority="3" dxfId="0" stopIfTrue="1">
      <formula>$B$4="Saturday"</formula>
    </cfRule>
  </conditionalFormatting>
  <conditionalFormatting sqref="B13:F20">
    <cfRule type="expression" priority="4" dxfId="2" stopIfTrue="1">
      <formula>$B$13=""</formula>
    </cfRule>
    <cfRule type="expression" priority="5" dxfId="0" stopIfTrue="1">
      <formula>$B$4="Sunday"</formula>
    </cfRule>
    <cfRule type="expression" priority="6" dxfId="0" stopIfTrue="1">
      <formula>$B$4="Saturday"</formula>
    </cfRule>
  </conditionalFormatting>
  <conditionalFormatting sqref="B21:F28">
    <cfRule type="expression" priority="7" dxfId="2" stopIfTrue="1">
      <formula>$B$21=""</formula>
    </cfRule>
    <cfRule type="expression" priority="8" dxfId="0" stopIfTrue="1">
      <formula>$B$4="Sunday"</formula>
    </cfRule>
    <cfRule type="expression" priority="9" dxfId="0" stopIfTrue="1">
      <formula>$B$4="Saturday"</formula>
    </cfRule>
  </conditionalFormatting>
  <conditionalFormatting sqref="B29:F36">
    <cfRule type="expression" priority="10" dxfId="2" stopIfTrue="1">
      <formula>$B$29=""</formula>
    </cfRule>
    <cfRule type="expression" priority="11" dxfId="0" stopIfTrue="1">
      <formula>$B$4="Sunday"</formula>
    </cfRule>
    <cfRule type="expression" priority="12" dxfId="0" stopIfTrue="1">
      <formula>$B$4="Saturday"</formula>
    </cfRule>
  </conditionalFormatting>
  <conditionalFormatting sqref="B37:F44">
    <cfRule type="expression" priority="13" dxfId="2" stopIfTrue="1">
      <formula>$B$37=""</formula>
    </cfRule>
    <cfRule type="expression" priority="14" dxfId="0" stopIfTrue="1">
      <formula>$B$4="Sunday"</formula>
    </cfRule>
    <cfRule type="expression" priority="15" dxfId="0" stopIfTrue="1">
      <formula>$B$4="Saturday"</formula>
    </cfRule>
  </conditionalFormatting>
  <conditionalFormatting sqref="B45:F52">
    <cfRule type="expression" priority="16" dxfId="2" stopIfTrue="1">
      <formula>$B$45=""</formula>
    </cfRule>
    <cfRule type="expression" priority="17" dxfId="0" stopIfTrue="1">
      <formula>$B$4="Sunday"</formula>
    </cfRule>
    <cfRule type="expression" priority="18" dxfId="0" stopIfTrue="1">
      <formula>$B$4="Saturday"</formula>
    </cfRule>
  </conditionalFormatting>
  <conditionalFormatting sqref="G5:K12">
    <cfRule type="expression" priority="19" dxfId="2" stopIfTrue="1">
      <formula>$G$5=""</formula>
    </cfRule>
    <cfRule type="expression" priority="20" dxfId="0" stopIfTrue="1">
      <formula>$G$4="Sunday"</formula>
    </cfRule>
    <cfRule type="expression" priority="21" dxfId="0" stopIfTrue="1">
      <formula>$G$4="Saturday"</formula>
    </cfRule>
  </conditionalFormatting>
  <conditionalFormatting sqref="G13:K20">
    <cfRule type="expression" priority="22" dxfId="2" stopIfTrue="1">
      <formula>$G$13=""</formula>
    </cfRule>
    <cfRule type="expression" priority="23" dxfId="0" stopIfTrue="1">
      <formula>$G$4="Sunday"</formula>
    </cfRule>
    <cfRule type="expression" priority="24" dxfId="0" stopIfTrue="1">
      <formula>$G$4="Saturday"</formula>
    </cfRule>
  </conditionalFormatting>
  <conditionalFormatting sqref="G21:K28">
    <cfRule type="expression" priority="25" dxfId="2" stopIfTrue="1">
      <formula>$G$21=""</formula>
    </cfRule>
    <cfRule type="expression" priority="26" dxfId="0" stopIfTrue="1">
      <formula>$G$4="Sunday"</formula>
    </cfRule>
    <cfRule type="expression" priority="27" dxfId="0" stopIfTrue="1">
      <formula>$G$4="Saturday"</formula>
    </cfRule>
  </conditionalFormatting>
  <conditionalFormatting sqref="G29:K36">
    <cfRule type="expression" priority="28" dxfId="2" stopIfTrue="1">
      <formula>$G$29=""</formula>
    </cfRule>
    <cfRule type="expression" priority="29" dxfId="0" stopIfTrue="1">
      <formula>$G$4="Sunday"</formula>
    </cfRule>
    <cfRule type="expression" priority="30" dxfId="0" stopIfTrue="1">
      <formula>$G$4="Saturday"</formula>
    </cfRule>
  </conditionalFormatting>
  <conditionalFormatting sqref="G37:K44">
    <cfRule type="expression" priority="31" dxfId="2" stopIfTrue="1">
      <formula>$G$37=""</formula>
    </cfRule>
    <cfRule type="expression" priority="32" dxfId="0" stopIfTrue="1">
      <formula>$G$4="Sunday"</formula>
    </cfRule>
    <cfRule type="expression" priority="33" dxfId="0" stopIfTrue="1">
      <formula>$G$4="Saturday"</formula>
    </cfRule>
  </conditionalFormatting>
  <conditionalFormatting sqref="G45:K52">
    <cfRule type="expression" priority="34" dxfId="2" stopIfTrue="1">
      <formula>$G$45=""</formula>
    </cfRule>
    <cfRule type="expression" priority="35" dxfId="0" stopIfTrue="1">
      <formula>$G$4="Sunday"</formula>
    </cfRule>
    <cfRule type="expression" priority="36" dxfId="0" stopIfTrue="1">
      <formula>$G$4="Saturday"</formula>
    </cfRule>
  </conditionalFormatting>
  <conditionalFormatting sqref="L5:P12">
    <cfRule type="expression" priority="37" dxfId="2" stopIfTrue="1">
      <formula>$L$5=""</formula>
    </cfRule>
    <cfRule type="expression" priority="38" dxfId="0" stopIfTrue="1">
      <formula>$L$4="Sunday"</formula>
    </cfRule>
    <cfRule type="expression" priority="39" dxfId="0" stopIfTrue="1">
      <formula>$L$4="Saturday"</formula>
    </cfRule>
  </conditionalFormatting>
  <conditionalFormatting sqref="L13:P20">
    <cfRule type="expression" priority="40" dxfId="2" stopIfTrue="1">
      <formula>$L$13=""</formula>
    </cfRule>
    <cfRule type="expression" priority="41" dxfId="0" stopIfTrue="1">
      <formula>$L$4="Sunday"</formula>
    </cfRule>
    <cfRule type="expression" priority="42" dxfId="0" stopIfTrue="1">
      <formula>$L$4="Saturday"</formula>
    </cfRule>
  </conditionalFormatting>
  <conditionalFormatting sqref="L21:P28">
    <cfRule type="expression" priority="43" dxfId="2" stopIfTrue="1">
      <formula>$L$21=""</formula>
    </cfRule>
    <cfRule type="expression" priority="44" dxfId="0" stopIfTrue="1">
      <formula>$L$4="Sunday"</formula>
    </cfRule>
    <cfRule type="expression" priority="45" dxfId="0" stopIfTrue="1">
      <formula>$L$4="Saturday"</formula>
    </cfRule>
  </conditionalFormatting>
  <conditionalFormatting sqref="L29:P36">
    <cfRule type="expression" priority="46" dxfId="2" stopIfTrue="1">
      <formula>$L$29=""</formula>
    </cfRule>
    <cfRule type="expression" priority="47" dxfId="0" stopIfTrue="1">
      <formula>$L$4="Sunday"</formula>
    </cfRule>
    <cfRule type="expression" priority="48" dxfId="0" stopIfTrue="1">
      <formula>$L$4="Saturday"</formula>
    </cfRule>
  </conditionalFormatting>
  <conditionalFormatting sqref="L37:P44">
    <cfRule type="expression" priority="49" dxfId="2" stopIfTrue="1">
      <formula>$L$37=""</formula>
    </cfRule>
    <cfRule type="expression" priority="50" dxfId="0" stopIfTrue="1">
      <formula>$L$4="Sunday"</formula>
    </cfRule>
    <cfRule type="expression" priority="51" dxfId="0" stopIfTrue="1">
      <formula>$L$4="Saturday"</formula>
    </cfRule>
  </conditionalFormatting>
  <conditionalFormatting sqref="Q5:U12">
    <cfRule type="expression" priority="52" dxfId="2" stopIfTrue="1">
      <formula>$Q$5=""</formula>
    </cfRule>
    <cfRule type="expression" priority="53" dxfId="0" stopIfTrue="1">
      <formula>$Q$4="Sunday"</formula>
    </cfRule>
    <cfRule type="expression" priority="54" dxfId="0" stopIfTrue="1">
      <formula>$Q$4="Saturday"</formula>
    </cfRule>
  </conditionalFormatting>
  <conditionalFormatting sqref="Q13:U20">
    <cfRule type="expression" priority="55" dxfId="2" stopIfTrue="1">
      <formula>$Q$13=""</formula>
    </cfRule>
    <cfRule type="expression" priority="56" dxfId="0" stopIfTrue="1">
      <formula>$Q$4="Sunday"</formula>
    </cfRule>
    <cfRule type="expression" priority="57" dxfId="0" stopIfTrue="1">
      <formula>$Q$4="Saturday"</formula>
    </cfRule>
  </conditionalFormatting>
  <conditionalFormatting sqref="Q21:U28">
    <cfRule type="expression" priority="58" dxfId="2" stopIfTrue="1">
      <formula>$Q$21=""</formula>
    </cfRule>
    <cfRule type="expression" priority="59" dxfId="0" stopIfTrue="1">
      <formula>$Q$4="Sunday"</formula>
    </cfRule>
    <cfRule type="expression" priority="60" dxfId="0" stopIfTrue="1">
      <formula>$Q$4="Saturday"</formula>
    </cfRule>
  </conditionalFormatting>
  <conditionalFormatting sqref="Q29:U36">
    <cfRule type="expression" priority="61" dxfId="2" stopIfTrue="1">
      <formula>$Q$29=""</formula>
    </cfRule>
    <cfRule type="expression" priority="62" dxfId="0" stopIfTrue="1">
      <formula>$Q$4="Sunday"</formula>
    </cfRule>
    <cfRule type="expression" priority="63" dxfId="0" stopIfTrue="1">
      <formula>$Q$4="Saturday"</formula>
    </cfRule>
  </conditionalFormatting>
  <conditionalFormatting sqref="Q37:U44">
    <cfRule type="expression" priority="64" dxfId="2" stopIfTrue="1">
      <formula>$Q$37=""</formula>
    </cfRule>
    <cfRule type="expression" priority="65" dxfId="0" stopIfTrue="1">
      <formula>$Q$4="Sunday"</formula>
    </cfRule>
    <cfRule type="expression" priority="66" dxfId="0" stopIfTrue="1">
      <formula>$Q$4="Saturday"</formula>
    </cfRule>
  </conditionalFormatting>
  <conditionalFormatting sqref="V5:Z12">
    <cfRule type="expression" priority="67" dxfId="2" stopIfTrue="1">
      <formula>$V$5=""</formula>
    </cfRule>
    <cfRule type="expression" priority="68" dxfId="0" stopIfTrue="1">
      <formula>$V$4="Sunday"</formula>
    </cfRule>
    <cfRule type="expression" priority="69" dxfId="0" stopIfTrue="1">
      <formula>$V$4="Saturday"</formula>
    </cfRule>
  </conditionalFormatting>
  <conditionalFormatting sqref="V13:Z20">
    <cfRule type="expression" priority="70" dxfId="2" stopIfTrue="1">
      <formula>$V$13=""</formula>
    </cfRule>
    <cfRule type="expression" priority="71" dxfId="0" stopIfTrue="1">
      <formula>$V$4="Sunday"</formula>
    </cfRule>
    <cfRule type="expression" priority="72" dxfId="0" stopIfTrue="1">
      <formula>$V$4="Saturday"</formula>
    </cfRule>
  </conditionalFormatting>
  <conditionalFormatting sqref="V21:Z28">
    <cfRule type="expression" priority="73" dxfId="2" stopIfTrue="1">
      <formula>$V$21=""</formula>
    </cfRule>
    <cfRule type="expression" priority="74" dxfId="0" stopIfTrue="1">
      <formula>$V$4="Sunday"</formula>
    </cfRule>
    <cfRule type="expression" priority="75" dxfId="0" stopIfTrue="1">
      <formula>$V$4="Saturday"</formula>
    </cfRule>
  </conditionalFormatting>
  <conditionalFormatting sqref="V29:Z36">
    <cfRule type="expression" priority="76" dxfId="2" stopIfTrue="1">
      <formula>$V$29=""</formula>
    </cfRule>
    <cfRule type="expression" priority="77" dxfId="0" stopIfTrue="1">
      <formula>$V$4="Sunday"</formula>
    </cfRule>
    <cfRule type="expression" priority="78" dxfId="0" stopIfTrue="1">
      <formula>$V$4="Saturday"</formula>
    </cfRule>
  </conditionalFormatting>
  <conditionalFormatting sqref="V37:Z44">
    <cfRule type="expression" priority="79" dxfId="2" stopIfTrue="1">
      <formula>$V$37=""</formula>
    </cfRule>
    <cfRule type="expression" priority="80" dxfId="0" stopIfTrue="1">
      <formula>$V$4="Sunday"</formula>
    </cfRule>
    <cfRule type="expression" priority="81" dxfId="0" stopIfTrue="1">
      <formula>$V$4="Saturday"</formula>
    </cfRule>
  </conditionalFormatting>
  <conditionalFormatting sqref="AA5:AE12">
    <cfRule type="expression" priority="82" dxfId="2" stopIfTrue="1">
      <formula>$AA$5=""</formula>
    </cfRule>
    <cfRule type="expression" priority="83" dxfId="0" stopIfTrue="1">
      <formula>$AA$4="Sunday"</formula>
    </cfRule>
    <cfRule type="expression" priority="84" dxfId="0" stopIfTrue="1">
      <formula>$AA$4="Saturday"</formula>
    </cfRule>
  </conditionalFormatting>
  <conditionalFormatting sqref="AA13:AE20">
    <cfRule type="expression" priority="85" dxfId="2" stopIfTrue="1">
      <formula>$AA$13=""</formula>
    </cfRule>
    <cfRule type="expression" priority="86" dxfId="0" stopIfTrue="1">
      <formula>$AA$4="Sunday"</formula>
    </cfRule>
    <cfRule type="expression" priority="87" dxfId="0" stopIfTrue="1">
      <formula>$AA$4="Saturday"</formula>
    </cfRule>
  </conditionalFormatting>
  <conditionalFormatting sqref="AA21:AE28">
    <cfRule type="expression" priority="88" dxfId="2" stopIfTrue="1">
      <formula>$AA$21=""</formula>
    </cfRule>
    <cfRule type="expression" priority="89" dxfId="0" stopIfTrue="1">
      <formula>$AA$4="Sunday"</formula>
    </cfRule>
    <cfRule type="expression" priority="90" dxfId="0" stopIfTrue="1">
      <formula>$AA$4="Saturday"</formula>
    </cfRule>
  </conditionalFormatting>
  <conditionalFormatting sqref="AA29:AE36">
    <cfRule type="expression" priority="91" dxfId="2" stopIfTrue="1">
      <formula>$AA$29=""</formula>
    </cfRule>
    <cfRule type="expression" priority="92" dxfId="0" stopIfTrue="1">
      <formula>$AA$4="Sunday"</formula>
    </cfRule>
    <cfRule type="expression" priority="93" dxfId="0" stopIfTrue="1">
      <formula>$AA$4="Saturday"</formula>
    </cfRule>
  </conditionalFormatting>
  <conditionalFormatting sqref="AA37:AE44">
    <cfRule type="expression" priority="94" dxfId="2" stopIfTrue="1">
      <formula>$AA$37=""</formula>
    </cfRule>
    <cfRule type="expression" priority="95" dxfId="0" stopIfTrue="1">
      <formula>$AA$4="Sunday"</formula>
    </cfRule>
    <cfRule type="expression" priority="96" dxfId="0" stopIfTrue="1">
      <formula>$AA$4="Saturday"</formula>
    </cfRule>
  </conditionalFormatting>
  <conditionalFormatting sqref="AF5:AJ12">
    <cfRule type="expression" priority="97" dxfId="2" stopIfTrue="1">
      <formula>$AF$5=""</formula>
    </cfRule>
    <cfRule type="expression" priority="98" dxfId="0" stopIfTrue="1">
      <formula>$AF$4="Sunday"</formula>
    </cfRule>
    <cfRule type="expression" priority="99" dxfId="0" stopIfTrue="1">
      <formula>$AF$4="Saturday"</formula>
    </cfRule>
  </conditionalFormatting>
  <conditionalFormatting sqref="AF13:AJ20">
    <cfRule type="expression" priority="100" dxfId="2" stopIfTrue="1">
      <formula>$AF$13=""</formula>
    </cfRule>
    <cfRule type="expression" priority="101" dxfId="0" stopIfTrue="1">
      <formula>$AF$4="Sunday"</formula>
    </cfRule>
    <cfRule type="expression" priority="102" dxfId="0" stopIfTrue="1">
      <formula>$AF$4="Saturday"</formula>
    </cfRule>
  </conditionalFormatting>
  <conditionalFormatting sqref="AF21:AJ28">
    <cfRule type="expression" priority="103" dxfId="2" stopIfTrue="1">
      <formula>$AF$21=""</formula>
    </cfRule>
    <cfRule type="expression" priority="104" dxfId="0" stopIfTrue="1">
      <formula>$AF$4="Sunday"</formula>
    </cfRule>
    <cfRule type="expression" priority="105" dxfId="0" stopIfTrue="1">
      <formula>$AF$4="Saturday"</formula>
    </cfRule>
  </conditionalFormatting>
  <conditionalFormatting sqref="AF29:AJ36">
    <cfRule type="expression" priority="106" dxfId="2" stopIfTrue="1">
      <formula>$AF$29=""</formula>
    </cfRule>
    <cfRule type="expression" priority="107" dxfId="0" stopIfTrue="1">
      <formula>$AF$4="Sunday"</formula>
    </cfRule>
    <cfRule type="expression" priority="108" dxfId="0" stopIfTrue="1">
      <formula>$AF$4="Saturday"</formula>
    </cfRule>
  </conditionalFormatting>
  <conditionalFormatting sqref="AF37:AJ44">
    <cfRule type="expression" priority="109" dxfId="2" stopIfTrue="1">
      <formula>$AF$37=""</formula>
    </cfRule>
    <cfRule type="expression" priority="110" dxfId="0" stopIfTrue="1">
      <formula>$AF$4="Sunday"</formula>
    </cfRule>
    <cfRule type="expression" priority="111" dxfId="0" stopIfTrue="1">
      <formula>$AF$4="Saturday"</formula>
    </cfRule>
  </conditionalFormatting>
  <dataValidations count="1">
    <dataValidation type="list" allowBlank="1" showInputMessage="1" showErrorMessage="1" sqref="B2:R2">
      <formula1>Months</formula1>
    </dataValidation>
  </dataValidations>
  <hyperlinks>
    <hyperlink ref="AA52" r:id="rId1" display="www.SpreadsheetGuys.com"/>
  </hyperlinks>
  <printOptions horizontalCentered="1"/>
  <pageMargins left="0.2" right="0.21" top="0.19" bottom="0.18" header="0.22" footer="0.18"/>
  <pageSetup fitToHeight="1" fitToWidth="1" horizontalDpi="600" verticalDpi="600" orientation="landscape" scale="85" r:id="rId5"/>
  <drawing r:id="rId4"/>
  <legacyDrawing r:id="rId3"/>
</worksheet>
</file>

<file path=xl/worksheets/sheet13.xml><?xml version="1.0" encoding="utf-8"?>
<worksheet xmlns="http://schemas.openxmlformats.org/spreadsheetml/2006/main" xmlns:r="http://schemas.openxmlformats.org/officeDocument/2006/relationships">
  <sheetPr>
    <pageSetUpPr fitToPage="1"/>
  </sheetPr>
  <dimension ref="A2:AM52"/>
  <sheetViews>
    <sheetView showGridLines="0" zoomScale="75" zoomScaleNormal="75" zoomScalePageLayoutView="0" workbookViewId="0" topLeftCell="A1">
      <selection activeCell="A1" sqref="A1"/>
    </sheetView>
  </sheetViews>
  <sheetFormatPr defaultColWidth="0" defaultRowHeight="12.75" zeroHeight="1"/>
  <cols>
    <col min="1" max="37" width="4.140625" style="0" customWidth="1"/>
    <col min="38" max="16384" width="0" style="0" hidden="1" customWidth="1"/>
  </cols>
  <sheetData>
    <row r="1" ht="12.75"/>
    <row r="2" spans="1:36" s="6" customFormat="1" ht="57" customHeight="1">
      <c r="A2" s="50" t="str">
        <f>B2</f>
        <v>November</v>
      </c>
      <c r="B2" s="119" t="s">
        <v>23</v>
      </c>
      <c r="C2" s="120"/>
      <c r="D2" s="120"/>
      <c r="E2" s="120"/>
      <c r="F2" s="120"/>
      <c r="G2" s="120"/>
      <c r="H2" s="120"/>
      <c r="I2" s="120"/>
      <c r="J2" s="120"/>
      <c r="K2" s="120"/>
      <c r="L2" s="120"/>
      <c r="M2" s="120"/>
      <c r="N2" s="120"/>
      <c r="O2" s="120"/>
      <c r="P2" s="120"/>
      <c r="Q2" s="120"/>
      <c r="R2" s="120"/>
      <c r="S2" s="91"/>
      <c r="T2" s="131">
        <f>Year!B2</f>
        <v>2015</v>
      </c>
      <c r="U2" s="131"/>
      <c r="V2" s="131"/>
      <c r="W2" s="131"/>
      <c r="X2" s="131"/>
      <c r="Y2" s="131"/>
      <c r="Z2" s="131"/>
      <c r="AA2" s="131"/>
      <c r="AB2" s="131"/>
      <c r="AC2" s="131"/>
      <c r="AD2" s="131"/>
      <c r="AE2" s="131"/>
      <c r="AF2" s="131"/>
      <c r="AG2" s="131"/>
      <c r="AH2" s="131"/>
      <c r="AI2" s="131"/>
      <c r="AJ2" s="132"/>
    </row>
    <row r="3" spans="1:36" s="6" customFormat="1" ht="17.25" customHeight="1" hidden="1">
      <c r="A3" s="50"/>
      <c r="B3" s="88" t="str">
        <f>Year!B15</f>
        <v>Su</v>
      </c>
      <c r="C3" s="88"/>
      <c r="D3" s="88"/>
      <c r="E3" s="88"/>
      <c r="F3" s="88"/>
      <c r="G3" s="88" t="str">
        <f>Year!C15</f>
        <v>Mo</v>
      </c>
      <c r="H3" s="88"/>
      <c r="I3" s="88"/>
      <c r="J3" s="88"/>
      <c r="K3" s="88"/>
      <c r="L3" s="88" t="str">
        <f>Year!D15</f>
        <v>Tu</v>
      </c>
      <c r="M3" s="88"/>
      <c r="N3" s="88"/>
      <c r="O3" s="88"/>
      <c r="P3" s="88"/>
      <c r="Q3" s="88" t="str">
        <f>Year!E15</f>
        <v>We</v>
      </c>
      <c r="R3" s="88"/>
      <c r="S3" s="89"/>
      <c r="T3" s="90"/>
      <c r="U3" s="90"/>
      <c r="V3" s="90" t="str">
        <f>Year!F15</f>
        <v>Th</v>
      </c>
      <c r="W3" s="90"/>
      <c r="X3" s="90"/>
      <c r="Y3" s="90"/>
      <c r="Z3" s="90"/>
      <c r="AA3" s="90" t="str">
        <f>Year!G15</f>
        <v>Fr</v>
      </c>
      <c r="AB3" s="90"/>
      <c r="AC3" s="90"/>
      <c r="AD3" s="90"/>
      <c r="AE3" s="90"/>
      <c r="AF3" s="90" t="str">
        <f>Year!H15</f>
        <v>Sa</v>
      </c>
      <c r="AG3" s="90"/>
      <c r="AH3" s="90"/>
      <c r="AI3" s="90"/>
      <c r="AJ3" s="90"/>
    </row>
    <row r="4" spans="1:36" s="1" customFormat="1" ht="23.25" customHeight="1">
      <c r="A4" s="53">
        <f>Year!B2</f>
        <v>2015</v>
      </c>
      <c r="B4" s="92" t="str">
        <f>VLOOKUP(B3,Data!$C$33:$D$39,COLUMNS(Data!$C$33:$D$33),FALSE)</f>
        <v>Sunday</v>
      </c>
      <c r="C4" s="93"/>
      <c r="D4" s="93"/>
      <c r="E4" s="93"/>
      <c r="F4" s="93"/>
      <c r="G4" s="92" t="str">
        <f>VLOOKUP(G3,Data!$C$33:$D$39,COLUMNS(Data!$C$33:$D$33),FALSE)</f>
        <v>Monday</v>
      </c>
      <c r="H4" s="93"/>
      <c r="I4" s="93"/>
      <c r="J4" s="93"/>
      <c r="K4" s="93"/>
      <c r="L4" s="92" t="str">
        <f>VLOOKUP(L3,Data!$C$33:$D$39,COLUMNS(Data!$C$33:$D$33),FALSE)</f>
        <v>Tuesday</v>
      </c>
      <c r="M4" s="93"/>
      <c r="N4" s="93"/>
      <c r="O4" s="93"/>
      <c r="P4" s="93"/>
      <c r="Q4" s="92" t="str">
        <f>VLOOKUP(Q3,Data!$C$33:$D$39,COLUMNS(Data!$C$33:$D$33),FALSE)</f>
        <v>Wednesday</v>
      </c>
      <c r="R4" s="93"/>
      <c r="S4" s="93"/>
      <c r="T4" s="93"/>
      <c r="U4" s="93"/>
      <c r="V4" s="92" t="str">
        <f>VLOOKUP(V3,Data!$C$33:$D$39,COLUMNS(Data!$C$33:$D$33),FALSE)</f>
        <v>Thursday</v>
      </c>
      <c r="W4" s="93"/>
      <c r="X4" s="93"/>
      <c r="Y4" s="93"/>
      <c r="Z4" s="93"/>
      <c r="AA4" s="92" t="str">
        <f>VLOOKUP(AA3,Data!$C$33:$D$39,COLUMNS(Data!$C$33:$D$33),FALSE)</f>
        <v>Friday</v>
      </c>
      <c r="AB4" s="93"/>
      <c r="AC4" s="93"/>
      <c r="AD4" s="93"/>
      <c r="AE4" s="93"/>
      <c r="AF4" s="92" t="str">
        <f>VLOOKUP(AF3,Data!$C$33:$D$39,COLUMNS(Data!$C$33:$D$33),FALSE)</f>
        <v>Saturday</v>
      </c>
      <c r="AG4" s="93"/>
      <c r="AH4" s="93"/>
      <c r="AI4" s="93"/>
      <c r="AJ4" s="93"/>
    </row>
    <row r="5" spans="1:37" s="1" customFormat="1" ht="12.75" customHeight="1">
      <c r="A5" s="53">
        <f>VLOOKUP(A2,Data!$C$6:$G$17,COLUMNS(Data!C6:F6),FALSE)</f>
        <v>27</v>
      </c>
      <c r="B5" s="46">
        <f ca="1">OFFSET(Year!B16,$A$5,$A$6)</f>
        <v>1</v>
      </c>
      <c r="C5" s="105"/>
      <c r="D5" s="105"/>
      <c r="E5" s="105"/>
      <c r="F5" s="106"/>
      <c r="G5" s="46">
        <f ca="1">OFFSET(Year!C16,$A$5,$A$6)</f>
        <v>2</v>
      </c>
      <c r="H5" s="105"/>
      <c r="I5" s="105"/>
      <c r="J5" s="105"/>
      <c r="K5" s="106"/>
      <c r="L5" s="46">
        <f ca="1">OFFSET(Year!D16,$A$5,$A$6)</f>
        <v>3</v>
      </c>
      <c r="M5" s="105"/>
      <c r="N5" s="105"/>
      <c r="O5" s="105"/>
      <c r="P5" s="106"/>
      <c r="Q5" s="46">
        <f ca="1">OFFSET(Year!E16,$A$5,$A$6)</f>
        <v>4</v>
      </c>
      <c r="R5" s="105"/>
      <c r="S5" s="105"/>
      <c r="T5" s="105"/>
      <c r="U5" s="106"/>
      <c r="V5" s="46">
        <f ca="1">OFFSET(Year!F16,$A$5,$A$6)</f>
        <v>5</v>
      </c>
      <c r="W5" s="105"/>
      <c r="X5" s="105"/>
      <c r="Y5" s="105"/>
      <c r="Z5" s="106"/>
      <c r="AA5" s="46">
        <f ca="1">OFFSET(Year!G16,$A$5,$A$6)</f>
        <v>6</v>
      </c>
      <c r="AB5" s="105"/>
      <c r="AC5" s="105"/>
      <c r="AD5" s="105"/>
      <c r="AE5" s="106"/>
      <c r="AF5" s="46">
        <f ca="1">OFFSET(Year!H16,$A$5,$A$6)</f>
        <v>7</v>
      </c>
      <c r="AG5" s="105"/>
      <c r="AH5" s="105"/>
      <c r="AI5" s="105"/>
      <c r="AJ5" s="106"/>
      <c r="AK5" s="45"/>
    </row>
    <row r="6" spans="1:37" s="1" customFormat="1" ht="12.75" customHeight="1">
      <c r="A6" s="53">
        <f>VLOOKUP(A2,Data!$C$6:$G$17,COLUMNS(Data!C6:G6),FALSE)</f>
        <v>8</v>
      </c>
      <c r="B6" s="98"/>
      <c r="C6" s="99"/>
      <c r="D6" s="99"/>
      <c r="E6" s="99"/>
      <c r="F6" s="100"/>
      <c r="G6" s="98"/>
      <c r="H6" s="99"/>
      <c r="I6" s="99"/>
      <c r="J6" s="99"/>
      <c r="K6" s="100"/>
      <c r="L6" s="98"/>
      <c r="M6" s="99"/>
      <c r="N6" s="99"/>
      <c r="O6" s="99"/>
      <c r="P6" s="100"/>
      <c r="Q6" s="98"/>
      <c r="R6" s="99"/>
      <c r="S6" s="99"/>
      <c r="T6" s="99"/>
      <c r="U6" s="100"/>
      <c r="V6" s="98"/>
      <c r="W6" s="99"/>
      <c r="X6" s="99"/>
      <c r="Y6" s="99"/>
      <c r="Z6" s="100"/>
      <c r="AA6" s="98"/>
      <c r="AB6" s="99"/>
      <c r="AC6" s="99"/>
      <c r="AD6" s="99"/>
      <c r="AE6" s="100"/>
      <c r="AF6" s="98"/>
      <c r="AG6" s="99"/>
      <c r="AH6" s="99"/>
      <c r="AI6" s="99"/>
      <c r="AJ6" s="100"/>
      <c r="AK6" s="45"/>
    </row>
    <row r="7" spans="2:37" s="1" customFormat="1" ht="12.75" customHeight="1">
      <c r="B7" s="98"/>
      <c r="C7" s="99"/>
      <c r="D7" s="99"/>
      <c r="E7" s="99"/>
      <c r="F7" s="100"/>
      <c r="G7" s="98"/>
      <c r="H7" s="99"/>
      <c r="I7" s="99"/>
      <c r="J7" s="99"/>
      <c r="K7" s="100"/>
      <c r="L7" s="98"/>
      <c r="M7" s="99"/>
      <c r="N7" s="99"/>
      <c r="O7" s="99"/>
      <c r="P7" s="100"/>
      <c r="Q7" s="98"/>
      <c r="R7" s="99"/>
      <c r="S7" s="99"/>
      <c r="T7" s="99"/>
      <c r="U7" s="100"/>
      <c r="V7" s="98"/>
      <c r="W7" s="99"/>
      <c r="X7" s="99"/>
      <c r="Y7" s="99"/>
      <c r="Z7" s="100"/>
      <c r="AA7" s="98"/>
      <c r="AB7" s="99"/>
      <c r="AC7" s="99"/>
      <c r="AD7" s="99"/>
      <c r="AE7" s="100"/>
      <c r="AF7" s="98"/>
      <c r="AG7" s="99"/>
      <c r="AH7" s="99"/>
      <c r="AI7" s="99"/>
      <c r="AJ7" s="100"/>
      <c r="AK7" s="45"/>
    </row>
    <row r="8" spans="2:37" s="1" customFormat="1" ht="12.75" customHeight="1">
      <c r="B8" s="98"/>
      <c r="C8" s="99"/>
      <c r="D8" s="99"/>
      <c r="E8" s="99"/>
      <c r="F8" s="100"/>
      <c r="G8" s="98"/>
      <c r="H8" s="99"/>
      <c r="I8" s="99"/>
      <c r="J8" s="99"/>
      <c r="K8" s="100"/>
      <c r="L8" s="98"/>
      <c r="M8" s="99"/>
      <c r="N8" s="99"/>
      <c r="O8" s="99"/>
      <c r="P8" s="100"/>
      <c r="Q8" s="98"/>
      <c r="R8" s="99"/>
      <c r="S8" s="99"/>
      <c r="T8" s="99"/>
      <c r="U8" s="100"/>
      <c r="V8" s="98"/>
      <c r="W8" s="99"/>
      <c r="X8" s="99"/>
      <c r="Y8" s="99"/>
      <c r="Z8" s="100"/>
      <c r="AA8" s="98"/>
      <c r="AB8" s="99"/>
      <c r="AC8" s="99"/>
      <c r="AD8" s="99"/>
      <c r="AE8" s="100"/>
      <c r="AF8" s="98"/>
      <c r="AG8" s="99"/>
      <c r="AH8" s="99"/>
      <c r="AI8" s="99"/>
      <c r="AJ8" s="100"/>
      <c r="AK8" s="45"/>
    </row>
    <row r="9" spans="2:37" s="1" customFormat="1" ht="12.75" customHeight="1">
      <c r="B9" s="98"/>
      <c r="C9" s="99"/>
      <c r="D9" s="99"/>
      <c r="E9" s="99"/>
      <c r="F9" s="100"/>
      <c r="G9" s="98"/>
      <c r="H9" s="99"/>
      <c r="I9" s="99"/>
      <c r="J9" s="99"/>
      <c r="K9" s="100"/>
      <c r="L9" s="98"/>
      <c r="M9" s="99"/>
      <c r="N9" s="99"/>
      <c r="O9" s="99"/>
      <c r="P9" s="100"/>
      <c r="Q9" s="98"/>
      <c r="R9" s="99"/>
      <c r="S9" s="99"/>
      <c r="T9" s="99"/>
      <c r="U9" s="100"/>
      <c r="V9" s="98"/>
      <c r="W9" s="99"/>
      <c r="X9" s="99"/>
      <c r="Y9" s="99"/>
      <c r="Z9" s="100"/>
      <c r="AA9" s="98"/>
      <c r="AB9" s="99"/>
      <c r="AC9" s="99"/>
      <c r="AD9" s="99"/>
      <c r="AE9" s="100"/>
      <c r="AF9" s="98"/>
      <c r="AG9" s="99"/>
      <c r="AH9" s="99"/>
      <c r="AI9" s="99"/>
      <c r="AJ9" s="100"/>
      <c r="AK9" s="45"/>
    </row>
    <row r="10" spans="2:37" s="1" customFormat="1" ht="12.75" customHeight="1">
      <c r="B10" s="98"/>
      <c r="C10" s="99"/>
      <c r="D10" s="99"/>
      <c r="E10" s="99"/>
      <c r="F10" s="100"/>
      <c r="G10" s="98"/>
      <c r="H10" s="99"/>
      <c r="I10" s="99"/>
      <c r="J10" s="99"/>
      <c r="K10" s="100"/>
      <c r="L10" s="98"/>
      <c r="M10" s="99"/>
      <c r="N10" s="99"/>
      <c r="O10" s="99"/>
      <c r="P10" s="100"/>
      <c r="Q10" s="98"/>
      <c r="R10" s="99"/>
      <c r="S10" s="99"/>
      <c r="T10" s="99"/>
      <c r="U10" s="100"/>
      <c r="V10" s="98"/>
      <c r="W10" s="99"/>
      <c r="X10" s="99"/>
      <c r="Y10" s="99"/>
      <c r="Z10" s="100"/>
      <c r="AA10" s="98"/>
      <c r="AB10" s="99"/>
      <c r="AC10" s="99"/>
      <c r="AD10" s="99"/>
      <c r="AE10" s="100"/>
      <c r="AF10" s="98"/>
      <c r="AG10" s="99"/>
      <c r="AH10" s="99"/>
      <c r="AI10" s="99"/>
      <c r="AJ10" s="100"/>
      <c r="AK10" s="45"/>
    </row>
    <row r="11" spans="2:37" s="1" customFormat="1" ht="12.75" customHeight="1">
      <c r="B11" s="98"/>
      <c r="C11" s="99"/>
      <c r="D11" s="99"/>
      <c r="E11" s="99"/>
      <c r="F11" s="100"/>
      <c r="G11" s="98"/>
      <c r="H11" s="99"/>
      <c r="I11" s="99"/>
      <c r="J11" s="99"/>
      <c r="K11" s="100"/>
      <c r="L11" s="98"/>
      <c r="M11" s="99"/>
      <c r="N11" s="99"/>
      <c r="O11" s="99"/>
      <c r="P11" s="100"/>
      <c r="Q11" s="98"/>
      <c r="R11" s="99"/>
      <c r="S11" s="99"/>
      <c r="T11" s="99"/>
      <c r="U11" s="100"/>
      <c r="V11" s="98"/>
      <c r="W11" s="99"/>
      <c r="X11" s="99"/>
      <c r="Y11" s="99"/>
      <c r="Z11" s="100"/>
      <c r="AA11" s="98"/>
      <c r="AB11" s="99"/>
      <c r="AC11" s="99"/>
      <c r="AD11" s="99"/>
      <c r="AE11" s="100"/>
      <c r="AF11" s="98"/>
      <c r="AG11" s="99"/>
      <c r="AH11" s="99"/>
      <c r="AI11" s="99"/>
      <c r="AJ11" s="100"/>
      <c r="AK11" s="45"/>
    </row>
    <row r="12" spans="2:37" s="2" customFormat="1" ht="12.75" customHeight="1">
      <c r="B12" s="101"/>
      <c r="C12" s="102"/>
      <c r="D12" s="102"/>
      <c r="E12" s="102"/>
      <c r="F12" s="103"/>
      <c r="G12" s="101"/>
      <c r="H12" s="102"/>
      <c r="I12" s="102"/>
      <c r="J12" s="102"/>
      <c r="K12" s="103"/>
      <c r="L12" s="101"/>
      <c r="M12" s="102"/>
      <c r="N12" s="102"/>
      <c r="O12" s="102"/>
      <c r="P12" s="103"/>
      <c r="Q12" s="101"/>
      <c r="R12" s="102"/>
      <c r="S12" s="102"/>
      <c r="T12" s="102"/>
      <c r="U12" s="103"/>
      <c r="V12" s="101"/>
      <c r="W12" s="102"/>
      <c r="X12" s="102"/>
      <c r="Y12" s="102"/>
      <c r="Z12" s="103"/>
      <c r="AA12" s="101"/>
      <c r="AB12" s="102"/>
      <c r="AC12" s="102"/>
      <c r="AD12" s="102"/>
      <c r="AE12" s="103"/>
      <c r="AF12" s="101"/>
      <c r="AG12" s="102"/>
      <c r="AH12" s="102"/>
      <c r="AI12" s="102"/>
      <c r="AJ12" s="103"/>
      <c r="AK12" s="45"/>
    </row>
    <row r="13" spans="2:37" s="1" customFormat="1" ht="12.75" customHeight="1">
      <c r="B13" s="46">
        <f ca="1">OFFSET(Year!B17,$A$5,$A$6)</f>
        <v>8</v>
      </c>
      <c r="C13" s="105"/>
      <c r="D13" s="105"/>
      <c r="E13" s="105"/>
      <c r="F13" s="106"/>
      <c r="G13" s="46">
        <f ca="1">OFFSET(Year!C17,$A$5,$A$6)</f>
        <v>9</v>
      </c>
      <c r="H13" s="105"/>
      <c r="I13" s="105"/>
      <c r="J13" s="105"/>
      <c r="K13" s="106"/>
      <c r="L13" s="46">
        <f ca="1">OFFSET(Year!D17,$A$5,$A$6)</f>
        <v>10</v>
      </c>
      <c r="M13" s="105"/>
      <c r="N13" s="105"/>
      <c r="O13" s="105"/>
      <c r="P13" s="106"/>
      <c r="Q13" s="46">
        <f ca="1">OFFSET(Year!E17,$A$5,$A$6)</f>
        <v>11</v>
      </c>
      <c r="R13" s="105"/>
      <c r="S13" s="105"/>
      <c r="T13" s="105"/>
      <c r="U13" s="106"/>
      <c r="V13" s="46">
        <f ca="1">OFFSET(Year!F17,$A$5,$A$6)</f>
        <v>12</v>
      </c>
      <c r="W13" s="105"/>
      <c r="X13" s="105"/>
      <c r="Y13" s="105"/>
      <c r="Z13" s="106"/>
      <c r="AA13" s="46">
        <f ca="1">OFFSET(Year!G17,$A$5,$A$6)</f>
        <v>13</v>
      </c>
      <c r="AB13" s="105"/>
      <c r="AC13" s="105"/>
      <c r="AD13" s="105"/>
      <c r="AE13" s="106"/>
      <c r="AF13" s="46">
        <f ca="1">OFFSET(Year!H17,$A$5,$A$6)</f>
        <v>14</v>
      </c>
      <c r="AG13" s="105"/>
      <c r="AH13" s="105"/>
      <c r="AI13" s="105"/>
      <c r="AJ13" s="106"/>
      <c r="AK13" s="45"/>
    </row>
    <row r="14" spans="2:37" s="1" customFormat="1" ht="12.75" customHeight="1">
      <c r="B14" s="98"/>
      <c r="C14" s="99"/>
      <c r="D14" s="99"/>
      <c r="E14" s="99"/>
      <c r="F14" s="100"/>
      <c r="G14" s="98"/>
      <c r="H14" s="99"/>
      <c r="I14" s="99"/>
      <c r="J14" s="99"/>
      <c r="K14" s="100"/>
      <c r="L14" s="98"/>
      <c r="M14" s="99"/>
      <c r="N14" s="99"/>
      <c r="O14" s="99"/>
      <c r="P14" s="100"/>
      <c r="Q14" s="98"/>
      <c r="R14" s="99"/>
      <c r="S14" s="99"/>
      <c r="T14" s="99"/>
      <c r="U14" s="100"/>
      <c r="V14" s="98"/>
      <c r="W14" s="99"/>
      <c r="X14" s="99"/>
      <c r="Y14" s="99"/>
      <c r="Z14" s="100"/>
      <c r="AA14" s="98"/>
      <c r="AB14" s="99"/>
      <c r="AC14" s="99"/>
      <c r="AD14" s="99"/>
      <c r="AE14" s="100"/>
      <c r="AF14" s="98"/>
      <c r="AG14" s="99"/>
      <c r="AH14" s="99"/>
      <c r="AI14" s="99"/>
      <c r="AJ14" s="100"/>
      <c r="AK14" s="45"/>
    </row>
    <row r="15" spans="2:37" s="1" customFormat="1" ht="12.75" customHeight="1">
      <c r="B15" s="98"/>
      <c r="C15" s="99"/>
      <c r="D15" s="99"/>
      <c r="E15" s="99"/>
      <c r="F15" s="100"/>
      <c r="G15" s="98"/>
      <c r="H15" s="99"/>
      <c r="I15" s="99"/>
      <c r="J15" s="99"/>
      <c r="K15" s="100"/>
      <c r="L15" s="98"/>
      <c r="M15" s="99"/>
      <c r="N15" s="99"/>
      <c r="O15" s="99"/>
      <c r="P15" s="100"/>
      <c r="Q15" s="98"/>
      <c r="R15" s="99"/>
      <c r="S15" s="99"/>
      <c r="T15" s="99"/>
      <c r="U15" s="100"/>
      <c r="V15" s="98"/>
      <c r="W15" s="99"/>
      <c r="X15" s="99"/>
      <c r="Y15" s="99"/>
      <c r="Z15" s="100"/>
      <c r="AA15" s="98"/>
      <c r="AB15" s="99"/>
      <c r="AC15" s="99"/>
      <c r="AD15" s="99"/>
      <c r="AE15" s="100"/>
      <c r="AF15" s="98"/>
      <c r="AG15" s="99"/>
      <c r="AH15" s="99"/>
      <c r="AI15" s="99"/>
      <c r="AJ15" s="100"/>
      <c r="AK15" s="45"/>
    </row>
    <row r="16" spans="2:37" s="1" customFormat="1" ht="12.75" customHeight="1">
      <c r="B16" s="98"/>
      <c r="C16" s="99"/>
      <c r="D16" s="99"/>
      <c r="E16" s="99"/>
      <c r="F16" s="100"/>
      <c r="G16" s="98"/>
      <c r="H16" s="99"/>
      <c r="I16" s="99"/>
      <c r="J16" s="99"/>
      <c r="K16" s="100"/>
      <c r="L16" s="98"/>
      <c r="M16" s="99"/>
      <c r="N16" s="99"/>
      <c r="O16" s="99"/>
      <c r="P16" s="100"/>
      <c r="Q16" s="98"/>
      <c r="R16" s="99"/>
      <c r="S16" s="99"/>
      <c r="T16" s="99"/>
      <c r="U16" s="100"/>
      <c r="V16" s="98"/>
      <c r="W16" s="99"/>
      <c r="X16" s="99"/>
      <c r="Y16" s="99"/>
      <c r="Z16" s="100"/>
      <c r="AA16" s="98"/>
      <c r="AB16" s="99"/>
      <c r="AC16" s="99"/>
      <c r="AD16" s="99"/>
      <c r="AE16" s="100"/>
      <c r="AF16" s="98"/>
      <c r="AG16" s="99"/>
      <c r="AH16" s="99"/>
      <c r="AI16" s="99"/>
      <c r="AJ16" s="100"/>
      <c r="AK16" s="45"/>
    </row>
    <row r="17" spans="2:37" s="1" customFormat="1" ht="12.75" customHeight="1">
      <c r="B17" s="98"/>
      <c r="C17" s="99"/>
      <c r="D17" s="99"/>
      <c r="E17" s="99"/>
      <c r="F17" s="100"/>
      <c r="G17" s="98"/>
      <c r="H17" s="99"/>
      <c r="I17" s="99"/>
      <c r="J17" s="99"/>
      <c r="K17" s="100"/>
      <c r="L17" s="98"/>
      <c r="M17" s="99"/>
      <c r="N17" s="99"/>
      <c r="O17" s="99"/>
      <c r="P17" s="100"/>
      <c r="Q17" s="98"/>
      <c r="R17" s="99"/>
      <c r="S17" s="99"/>
      <c r="T17" s="99"/>
      <c r="U17" s="100"/>
      <c r="V17" s="98"/>
      <c r="W17" s="99"/>
      <c r="X17" s="99"/>
      <c r="Y17" s="99"/>
      <c r="Z17" s="100"/>
      <c r="AA17" s="98"/>
      <c r="AB17" s="99"/>
      <c r="AC17" s="99"/>
      <c r="AD17" s="99"/>
      <c r="AE17" s="100"/>
      <c r="AF17" s="98"/>
      <c r="AG17" s="99"/>
      <c r="AH17" s="99"/>
      <c r="AI17" s="99"/>
      <c r="AJ17" s="100"/>
      <c r="AK17" s="45"/>
    </row>
    <row r="18" spans="2:37" s="1" customFormat="1" ht="12.75" customHeight="1">
      <c r="B18" s="98"/>
      <c r="C18" s="99"/>
      <c r="D18" s="99"/>
      <c r="E18" s="99"/>
      <c r="F18" s="100"/>
      <c r="G18" s="98"/>
      <c r="H18" s="99"/>
      <c r="I18" s="99"/>
      <c r="J18" s="99"/>
      <c r="K18" s="100"/>
      <c r="L18" s="98"/>
      <c r="M18" s="99"/>
      <c r="N18" s="99"/>
      <c r="O18" s="99"/>
      <c r="P18" s="100"/>
      <c r="Q18" s="98"/>
      <c r="R18" s="99"/>
      <c r="S18" s="99"/>
      <c r="T18" s="99"/>
      <c r="U18" s="100"/>
      <c r="V18" s="98"/>
      <c r="W18" s="99"/>
      <c r="X18" s="99"/>
      <c r="Y18" s="99"/>
      <c r="Z18" s="100"/>
      <c r="AA18" s="98"/>
      <c r="AB18" s="99"/>
      <c r="AC18" s="99"/>
      <c r="AD18" s="99"/>
      <c r="AE18" s="100"/>
      <c r="AF18" s="98"/>
      <c r="AG18" s="99"/>
      <c r="AH18" s="99"/>
      <c r="AI18" s="99"/>
      <c r="AJ18" s="100"/>
      <c r="AK18" s="45"/>
    </row>
    <row r="19" spans="2:37" s="1" customFormat="1" ht="12.75" customHeight="1">
      <c r="B19" s="98"/>
      <c r="C19" s="99"/>
      <c r="D19" s="99"/>
      <c r="E19" s="99"/>
      <c r="F19" s="100"/>
      <c r="G19" s="98"/>
      <c r="H19" s="99"/>
      <c r="I19" s="99"/>
      <c r="J19" s="99"/>
      <c r="K19" s="100"/>
      <c r="L19" s="98"/>
      <c r="M19" s="99"/>
      <c r="N19" s="99"/>
      <c r="O19" s="99"/>
      <c r="P19" s="100"/>
      <c r="Q19" s="98"/>
      <c r="R19" s="99"/>
      <c r="S19" s="99"/>
      <c r="T19" s="99"/>
      <c r="U19" s="100"/>
      <c r="V19" s="98"/>
      <c r="W19" s="99"/>
      <c r="X19" s="99"/>
      <c r="Y19" s="99"/>
      <c r="Z19" s="100"/>
      <c r="AA19" s="98"/>
      <c r="AB19" s="99"/>
      <c r="AC19" s="99"/>
      <c r="AD19" s="99"/>
      <c r="AE19" s="100"/>
      <c r="AF19" s="98"/>
      <c r="AG19" s="99"/>
      <c r="AH19" s="99"/>
      <c r="AI19" s="99"/>
      <c r="AJ19" s="100"/>
      <c r="AK19" s="45"/>
    </row>
    <row r="20" spans="2:37" s="2" customFormat="1" ht="12.75" customHeight="1">
      <c r="B20" s="101"/>
      <c r="C20" s="102"/>
      <c r="D20" s="102"/>
      <c r="E20" s="102"/>
      <c r="F20" s="103"/>
      <c r="G20" s="101"/>
      <c r="H20" s="102"/>
      <c r="I20" s="102"/>
      <c r="J20" s="102"/>
      <c r="K20" s="103"/>
      <c r="L20" s="101"/>
      <c r="M20" s="102"/>
      <c r="N20" s="102"/>
      <c r="O20" s="102"/>
      <c r="P20" s="103"/>
      <c r="Q20" s="101"/>
      <c r="R20" s="102"/>
      <c r="S20" s="102"/>
      <c r="T20" s="102"/>
      <c r="U20" s="103"/>
      <c r="V20" s="101"/>
      <c r="W20" s="102"/>
      <c r="X20" s="102"/>
      <c r="Y20" s="102"/>
      <c r="Z20" s="103"/>
      <c r="AA20" s="101"/>
      <c r="AB20" s="102"/>
      <c r="AC20" s="102"/>
      <c r="AD20" s="102"/>
      <c r="AE20" s="103"/>
      <c r="AF20" s="101"/>
      <c r="AG20" s="102"/>
      <c r="AH20" s="102"/>
      <c r="AI20" s="102"/>
      <c r="AJ20" s="103"/>
      <c r="AK20" s="45"/>
    </row>
    <row r="21" spans="2:37" s="1" customFormat="1" ht="12.75" customHeight="1">
      <c r="B21" s="46">
        <f ca="1">OFFSET(Year!B18,$A$5,$A$6)</f>
        <v>15</v>
      </c>
      <c r="C21" s="105"/>
      <c r="D21" s="105"/>
      <c r="E21" s="105"/>
      <c r="F21" s="106"/>
      <c r="G21" s="46">
        <f ca="1">OFFSET(Year!C18,$A$5,$A$6)</f>
        <v>16</v>
      </c>
      <c r="H21" s="105"/>
      <c r="I21" s="105"/>
      <c r="J21" s="105"/>
      <c r="K21" s="106"/>
      <c r="L21" s="46">
        <f ca="1">OFFSET(Year!D18,$A$5,$A$6)</f>
        <v>17</v>
      </c>
      <c r="M21" s="105"/>
      <c r="N21" s="105"/>
      <c r="O21" s="105"/>
      <c r="P21" s="106"/>
      <c r="Q21" s="46">
        <f ca="1">OFFSET(Year!E18,$A$5,$A$6)</f>
        <v>18</v>
      </c>
      <c r="R21" s="105"/>
      <c r="S21" s="105"/>
      <c r="T21" s="105"/>
      <c r="U21" s="106"/>
      <c r="V21" s="46">
        <f ca="1">OFFSET(Year!F18,$A$5,$A$6)</f>
        <v>19</v>
      </c>
      <c r="W21" s="105"/>
      <c r="X21" s="105"/>
      <c r="Y21" s="105"/>
      <c r="Z21" s="106"/>
      <c r="AA21" s="46">
        <f ca="1">OFFSET(Year!G18,$A$5,$A$6)</f>
        <v>20</v>
      </c>
      <c r="AB21" s="105"/>
      <c r="AC21" s="105"/>
      <c r="AD21" s="105"/>
      <c r="AE21" s="106"/>
      <c r="AF21" s="46">
        <f ca="1">OFFSET(Year!H18,$A$5,$A$6)</f>
        <v>21</v>
      </c>
      <c r="AG21" s="105"/>
      <c r="AH21" s="105"/>
      <c r="AI21" s="105"/>
      <c r="AJ21" s="106"/>
      <c r="AK21" s="45"/>
    </row>
    <row r="22" spans="2:37" s="1" customFormat="1" ht="12.75" customHeight="1">
      <c r="B22" s="98"/>
      <c r="C22" s="99"/>
      <c r="D22" s="99"/>
      <c r="E22" s="99"/>
      <c r="F22" s="100"/>
      <c r="G22" s="98"/>
      <c r="H22" s="99"/>
      <c r="I22" s="99"/>
      <c r="J22" s="99"/>
      <c r="K22" s="100"/>
      <c r="L22" s="98"/>
      <c r="M22" s="99"/>
      <c r="N22" s="99"/>
      <c r="O22" s="99"/>
      <c r="P22" s="100"/>
      <c r="Q22" s="98"/>
      <c r="R22" s="99"/>
      <c r="S22" s="99"/>
      <c r="T22" s="99"/>
      <c r="U22" s="100"/>
      <c r="V22" s="98"/>
      <c r="W22" s="99"/>
      <c r="X22" s="99"/>
      <c r="Y22" s="99"/>
      <c r="Z22" s="100"/>
      <c r="AA22" s="98"/>
      <c r="AB22" s="99"/>
      <c r="AC22" s="99"/>
      <c r="AD22" s="99"/>
      <c r="AE22" s="100"/>
      <c r="AF22" s="98"/>
      <c r="AG22" s="99"/>
      <c r="AH22" s="99"/>
      <c r="AI22" s="99"/>
      <c r="AJ22" s="100"/>
      <c r="AK22" s="45"/>
    </row>
    <row r="23" spans="2:37" s="1" customFormat="1" ht="12.75" customHeight="1">
      <c r="B23" s="98"/>
      <c r="C23" s="99"/>
      <c r="D23" s="99"/>
      <c r="E23" s="99"/>
      <c r="F23" s="100"/>
      <c r="G23" s="98"/>
      <c r="H23" s="99"/>
      <c r="I23" s="99"/>
      <c r="J23" s="99"/>
      <c r="K23" s="100"/>
      <c r="L23" s="98"/>
      <c r="M23" s="99"/>
      <c r="N23" s="99"/>
      <c r="O23" s="99"/>
      <c r="P23" s="100"/>
      <c r="Q23" s="98"/>
      <c r="R23" s="99"/>
      <c r="S23" s="99"/>
      <c r="T23" s="99"/>
      <c r="U23" s="100"/>
      <c r="V23" s="98"/>
      <c r="W23" s="99"/>
      <c r="X23" s="99"/>
      <c r="Y23" s="99"/>
      <c r="Z23" s="100"/>
      <c r="AA23" s="98"/>
      <c r="AB23" s="99"/>
      <c r="AC23" s="99"/>
      <c r="AD23" s="99"/>
      <c r="AE23" s="100"/>
      <c r="AF23" s="98"/>
      <c r="AG23" s="99"/>
      <c r="AH23" s="99"/>
      <c r="AI23" s="99"/>
      <c r="AJ23" s="100"/>
      <c r="AK23" s="45"/>
    </row>
    <row r="24" spans="2:39" s="1" customFormat="1" ht="12.75" customHeight="1">
      <c r="B24" s="98"/>
      <c r="C24" s="99"/>
      <c r="D24" s="99"/>
      <c r="E24" s="99"/>
      <c r="F24" s="100"/>
      <c r="G24" s="98"/>
      <c r="H24" s="99"/>
      <c r="I24" s="99"/>
      <c r="J24" s="99"/>
      <c r="K24" s="100"/>
      <c r="L24" s="98"/>
      <c r="M24" s="99"/>
      <c r="N24" s="99"/>
      <c r="O24" s="99"/>
      <c r="P24" s="100"/>
      <c r="Q24" s="98"/>
      <c r="R24" s="99"/>
      <c r="S24" s="99"/>
      <c r="T24" s="99"/>
      <c r="U24" s="100"/>
      <c r="V24" s="98"/>
      <c r="W24" s="99"/>
      <c r="X24" s="99"/>
      <c r="Y24" s="99"/>
      <c r="Z24" s="100"/>
      <c r="AA24" s="98"/>
      <c r="AB24" s="99"/>
      <c r="AC24" s="99"/>
      <c r="AD24" s="99"/>
      <c r="AE24" s="100"/>
      <c r="AF24" s="98"/>
      <c r="AG24" s="99"/>
      <c r="AH24" s="99"/>
      <c r="AI24" s="99"/>
      <c r="AJ24" s="100"/>
      <c r="AK24" s="45"/>
      <c r="AM24" s="7"/>
    </row>
    <row r="25" spans="2:39" s="1" customFormat="1" ht="12.75" customHeight="1">
      <c r="B25" s="98"/>
      <c r="C25" s="99"/>
      <c r="D25" s="99"/>
      <c r="E25" s="99"/>
      <c r="F25" s="100"/>
      <c r="G25" s="98"/>
      <c r="H25" s="99"/>
      <c r="I25" s="99"/>
      <c r="J25" s="99"/>
      <c r="K25" s="100"/>
      <c r="L25" s="98"/>
      <c r="M25" s="99"/>
      <c r="N25" s="99"/>
      <c r="O25" s="99"/>
      <c r="P25" s="100"/>
      <c r="Q25" s="98"/>
      <c r="R25" s="99"/>
      <c r="S25" s="99"/>
      <c r="T25" s="99"/>
      <c r="U25" s="100"/>
      <c r="V25" s="98"/>
      <c r="W25" s="99"/>
      <c r="X25" s="99"/>
      <c r="Y25" s="99"/>
      <c r="Z25" s="100"/>
      <c r="AA25" s="98"/>
      <c r="AB25" s="99"/>
      <c r="AC25" s="99"/>
      <c r="AD25" s="99"/>
      <c r="AE25" s="100"/>
      <c r="AF25" s="98"/>
      <c r="AG25" s="99"/>
      <c r="AH25" s="99"/>
      <c r="AI25" s="99"/>
      <c r="AJ25" s="100"/>
      <c r="AK25" s="45"/>
      <c r="AM25" s="7"/>
    </row>
    <row r="26" spans="2:39" s="1" customFormat="1" ht="12.75" customHeight="1">
      <c r="B26" s="98"/>
      <c r="C26" s="99"/>
      <c r="D26" s="99"/>
      <c r="E26" s="99"/>
      <c r="F26" s="100"/>
      <c r="G26" s="98"/>
      <c r="H26" s="99"/>
      <c r="I26" s="99"/>
      <c r="J26" s="99"/>
      <c r="K26" s="100"/>
      <c r="L26" s="98"/>
      <c r="M26" s="99"/>
      <c r="N26" s="99"/>
      <c r="O26" s="99"/>
      <c r="P26" s="100"/>
      <c r="Q26" s="98"/>
      <c r="R26" s="99"/>
      <c r="S26" s="99"/>
      <c r="T26" s="99"/>
      <c r="U26" s="100"/>
      <c r="V26" s="98"/>
      <c r="W26" s="99"/>
      <c r="X26" s="99"/>
      <c r="Y26" s="99"/>
      <c r="Z26" s="100"/>
      <c r="AA26" s="98"/>
      <c r="AB26" s="99"/>
      <c r="AC26" s="99"/>
      <c r="AD26" s="99"/>
      <c r="AE26" s="100"/>
      <c r="AF26" s="98"/>
      <c r="AG26" s="99"/>
      <c r="AH26" s="99"/>
      <c r="AI26" s="99"/>
      <c r="AJ26" s="100"/>
      <c r="AK26" s="45"/>
      <c r="AM26" s="7"/>
    </row>
    <row r="27" spans="2:37" s="1" customFormat="1" ht="12.75" customHeight="1">
      <c r="B27" s="98"/>
      <c r="C27" s="99"/>
      <c r="D27" s="99"/>
      <c r="E27" s="99"/>
      <c r="F27" s="100"/>
      <c r="G27" s="98"/>
      <c r="H27" s="99"/>
      <c r="I27" s="99"/>
      <c r="J27" s="99"/>
      <c r="K27" s="100"/>
      <c r="L27" s="98"/>
      <c r="M27" s="99"/>
      <c r="N27" s="99"/>
      <c r="O27" s="99"/>
      <c r="P27" s="100"/>
      <c r="Q27" s="98"/>
      <c r="R27" s="99"/>
      <c r="S27" s="99"/>
      <c r="T27" s="99"/>
      <c r="U27" s="100"/>
      <c r="V27" s="98"/>
      <c r="W27" s="99"/>
      <c r="X27" s="99"/>
      <c r="Y27" s="99"/>
      <c r="Z27" s="100"/>
      <c r="AA27" s="98"/>
      <c r="AB27" s="99"/>
      <c r="AC27" s="99"/>
      <c r="AD27" s="99"/>
      <c r="AE27" s="100"/>
      <c r="AF27" s="98"/>
      <c r="AG27" s="99"/>
      <c r="AH27" s="99"/>
      <c r="AI27" s="99"/>
      <c r="AJ27" s="100"/>
      <c r="AK27" s="45"/>
    </row>
    <row r="28" spans="2:37" s="2" customFormat="1" ht="12.75" customHeight="1">
      <c r="B28" s="101"/>
      <c r="C28" s="102"/>
      <c r="D28" s="102"/>
      <c r="E28" s="102"/>
      <c r="F28" s="103"/>
      <c r="G28" s="101"/>
      <c r="H28" s="102"/>
      <c r="I28" s="102"/>
      <c r="J28" s="102"/>
      <c r="K28" s="103"/>
      <c r="L28" s="101"/>
      <c r="M28" s="102"/>
      <c r="N28" s="102"/>
      <c r="O28" s="102"/>
      <c r="P28" s="103"/>
      <c r="Q28" s="101"/>
      <c r="R28" s="102"/>
      <c r="S28" s="102"/>
      <c r="T28" s="102"/>
      <c r="U28" s="103"/>
      <c r="V28" s="101"/>
      <c r="W28" s="102"/>
      <c r="X28" s="102"/>
      <c r="Y28" s="102"/>
      <c r="Z28" s="103"/>
      <c r="AA28" s="101"/>
      <c r="AB28" s="102"/>
      <c r="AC28" s="102"/>
      <c r="AD28" s="102"/>
      <c r="AE28" s="103"/>
      <c r="AF28" s="101"/>
      <c r="AG28" s="102"/>
      <c r="AH28" s="102"/>
      <c r="AI28" s="102"/>
      <c r="AJ28" s="103"/>
      <c r="AK28" s="45"/>
    </row>
    <row r="29" spans="2:37" s="1" customFormat="1" ht="12.75" customHeight="1">
      <c r="B29" s="46">
        <f ca="1">OFFSET(Year!B19,$A$5,$A$6)</f>
        <v>22</v>
      </c>
      <c r="C29" s="105"/>
      <c r="D29" s="105"/>
      <c r="E29" s="105"/>
      <c r="F29" s="106"/>
      <c r="G29" s="46">
        <f ca="1">OFFSET(Year!C19,$A$5,$A$6)</f>
        <v>23</v>
      </c>
      <c r="H29" s="105"/>
      <c r="I29" s="105"/>
      <c r="J29" s="105"/>
      <c r="K29" s="106"/>
      <c r="L29" s="46">
        <f ca="1">OFFSET(Year!D19,$A$5,$A$6)</f>
        <v>24</v>
      </c>
      <c r="M29" s="105"/>
      <c r="N29" s="105"/>
      <c r="O29" s="105"/>
      <c r="P29" s="106"/>
      <c r="Q29" s="46">
        <f ca="1">OFFSET(Year!E19,$A$5,$A$6)</f>
        <v>25</v>
      </c>
      <c r="R29" s="105"/>
      <c r="S29" s="105"/>
      <c r="T29" s="105"/>
      <c r="U29" s="106"/>
      <c r="V29" s="46">
        <f ca="1">OFFSET(Year!F19,$A$5,$A$6)</f>
        <v>26</v>
      </c>
      <c r="W29" s="105"/>
      <c r="X29" s="105"/>
      <c r="Y29" s="105"/>
      <c r="Z29" s="106"/>
      <c r="AA29" s="46">
        <f ca="1">OFFSET(Year!G19,$A$5,$A$6)</f>
        <v>27</v>
      </c>
      <c r="AB29" s="105"/>
      <c r="AC29" s="105"/>
      <c r="AD29" s="105"/>
      <c r="AE29" s="106"/>
      <c r="AF29" s="46">
        <f ca="1">OFFSET(Year!H19,$A$5,$A$6)</f>
        <v>28</v>
      </c>
      <c r="AG29" s="105"/>
      <c r="AH29" s="105"/>
      <c r="AI29" s="105"/>
      <c r="AJ29" s="106"/>
      <c r="AK29" s="45"/>
    </row>
    <row r="30" spans="2:37" s="1" customFormat="1" ht="12.75" customHeight="1">
      <c r="B30" s="98"/>
      <c r="C30" s="99"/>
      <c r="D30" s="99"/>
      <c r="E30" s="99"/>
      <c r="F30" s="100"/>
      <c r="G30" s="98"/>
      <c r="H30" s="99"/>
      <c r="I30" s="99"/>
      <c r="J30" s="99"/>
      <c r="K30" s="100"/>
      <c r="L30" s="98"/>
      <c r="M30" s="99"/>
      <c r="N30" s="99"/>
      <c r="O30" s="99"/>
      <c r="P30" s="100"/>
      <c r="Q30" s="98"/>
      <c r="R30" s="99"/>
      <c r="S30" s="99"/>
      <c r="T30" s="99"/>
      <c r="U30" s="100"/>
      <c r="V30" s="98"/>
      <c r="W30" s="99"/>
      <c r="X30" s="99"/>
      <c r="Y30" s="99"/>
      <c r="Z30" s="100"/>
      <c r="AA30" s="98"/>
      <c r="AB30" s="99"/>
      <c r="AC30" s="99"/>
      <c r="AD30" s="99"/>
      <c r="AE30" s="100"/>
      <c r="AF30" s="98"/>
      <c r="AG30" s="99"/>
      <c r="AH30" s="99"/>
      <c r="AI30" s="99"/>
      <c r="AJ30" s="100"/>
      <c r="AK30" s="45"/>
    </row>
    <row r="31" spans="2:37" s="1" customFormat="1" ht="12.75" customHeight="1">
      <c r="B31" s="98"/>
      <c r="C31" s="99"/>
      <c r="D31" s="99"/>
      <c r="E31" s="99"/>
      <c r="F31" s="100"/>
      <c r="G31" s="98"/>
      <c r="H31" s="99"/>
      <c r="I31" s="99"/>
      <c r="J31" s="99"/>
      <c r="K31" s="100"/>
      <c r="L31" s="98"/>
      <c r="M31" s="99"/>
      <c r="N31" s="99"/>
      <c r="O31" s="99"/>
      <c r="P31" s="100"/>
      <c r="Q31" s="98"/>
      <c r="R31" s="99"/>
      <c r="S31" s="99"/>
      <c r="T31" s="99"/>
      <c r="U31" s="100"/>
      <c r="V31" s="98"/>
      <c r="W31" s="99"/>
      <c r="X31" s="99"/>
      <c r="Y31" s="99"/>
      <c r="Z31" s="100"/>
      <c r="AA31" s="98"/>
      <c r="AB31" s="99"/>
      <c r="AC31" s="99"/>
      <c r="AD31" s="99"/>
      <c r="AE31" s="100"/>
      <c r="AF31" s="98"/>
      <c r="AG31" s="99"/>
      <c r="AH31" s="99"/>
      <c r="AI31" s="99"/>
      <c r="AJ31" s="100"/>
      <c r="AK31" s="45"/>
    </row>
    <row r="32" spans="2:37" s="1" customFormat="1" ht="12.75" customHeight="1">
      <c r="B32" s="98"/>
      <c r="C32" s="99"/>
      <c r="D32" s="99"/>
      <c r="E32" s="99"/>
      <c r="F32" s="100"/>
      <c r="G32" s="98"/>
      <c r="H32" s="99"/>
      <c r="I32" s="99"/>
      <c r="J32" s="99"/>
      <c r="K32" s="100"/>
      <c r="L32" s="98"/>
      <c r="M32" s="99"/>
      <c r="N32" s="99"/>
      <c r="O32" s="99"/>
      <c r="P32" s="100"/>
      <c r="Q32" s="98"/>
      <c r="R32" s="99"/>
      <c r="S32" s="99"/>
      <c r="T32" s="99"/>
      <c r="U32" s="100"/>
      <c r="V32" s="98"/>
      <c r="W32" s="99"/>
      <c r="X32" s="99"/>
      <c r="Y32" s="99"/>
      <c r="Z32" s="100"/>
      <c r="AA32" s="98"/>
      <c r="AB32" s="99"/>
      <c r="AC32" s="99"/>
      <c r="AD32" s="99"/>
      <c r="AE32" s="100"/>
      <c r="AF32" s="98"/>
      <c r="AG32" s="99"/>
      <c r="AH32" s="99"/>
      <c r="AI32" s="99"/>
      <c r="AJ32" s="100"/>
      <c r="AK32" s="45"/>
    </row>
    <row r="33" spans="2:37" s="1" customFormat="1" ht="12.75" customHeight="1">
      <c r="B33" s="98"/>
      <c r="C33" s="99"/>
      <c r="D33" s="99"/>
      <c r="E33" s="99"/>
      <c r="F33" s="100"/>
      <c r="G33" s="98"/>
      <c r="H33" s="99"/>
      <c r="I33" s="99"/>
      <c r="J33" s="99"/>
      <c r="K33" s="100"/>
      <c r="L33" s="98"/>
      <c r="M33" s="99"/>
      <c r="N33" s="99"/>
      <c r="O33" s="99"/>
      <c r="P33" s="100"/>
      <c r="Q33" s="98"/>
      <c r="R33" s="99"/>
      <c r="S33" s="99"/>
      <c r="T33" s="99"/>
      <c r="U33" s="100"/>
      <c r="V33" s="98"/>
      <c r="W33" s="99"/>
      <c r="X33" s="99"/>
      <c r="Y33" s="99"/>
      <c r="Z33" s="100"/>
      <c r="AA33" s="98"/>
      <c r="AB33" s="99"/>
      <c r="AC33" s="99"/>
      <c r="AD33" s="99"/>
      <c r="AE33" s="100"/>
      <c r="AF33" s="98"/>
      <c r="AG33" s="99"/>
      <c r="AH33" s="99"/>
      <c r="AI33" s="99"/>
      <c r="AJ33" s="100"/>
      <c r="AK33" s="45"/>
    </row>
    <row r="34" spans="2:37" s="1" customFormat="1" ht="12.75" customHeight="1">
      <c r="B34" s="98"/>
      <c r="C34" s="99"/>
      <c r="D34" s="99"/>
      <c r="E34" s="99"/>
      <c r="F34" s="100"/>
      <c r="G34" s="98"/>
      <c r="H34" s="99"/>
      <c r="I34" s="99"/>
      <c r="J34" s="99"/>
      <c r="K34" s="100"/>
      <c r="L34" s="98"/>
      <c r="M34" s="99"/>
      <c r="N34" s="99"/>
      <c r="O34" s="99"/>
      <c r="P34" s="100"/>
      <c r="Q34" s="98"/>
      <c r="R34" s="99"/>
      <c r="S34" s="99"/>
      <c r="T34" s="99"/>
      <c r="U34" s="100"/>
      <c r="V34" s="98"/>
      <c r="W34" s="99"/>
      <c r="X34" s="99"/>
      <c r="Y34" s="99"/>
      <c r="Z34" s="100"/>
      <c r="AA34" s="98"/>
      <c r="AB34" s="99"/>
      <c r="AC34" s="99"/>
      <c r="AD34" s="99"/>
      <c r="AE34" s="100"/>
      <c r="AF34" s="98"/>
      <c r="AG34" s="99"/>
      <c r="AH34" s="99"/>
      <c r="AI34" s="99"/>
      <c r="AJ34" s="100"/>
      <c r="AK34" s="45"/>
    </row>
    <row r="35" spans="2:37" s="1" customFormat="1" ht="12.75" customHeight="1">
      <c r="B35" s="98"/>
      <c r="C35" s="99"/>
      <c r="D35" s="99"/>
      <c r="E35" s="99"/>
      <c r="F35" s="100"/>
      <c r="G35" s="98"/>
      <c r="H35" s="99"/>
      <c r="I35" s="99"/>
      <c r="J35" s="99"/>
      <c r="K35" s="100"/>
      <c r="L35" s="98"/>
      <c r="M35" s="99"/>
      <c r="N35" s="99"/>
      <c r="O35" s="99"/>
      <c r="P35" s="100"/>
      <c r="Q35" s="98"/>
      <c r="R35" s="99"/>
      <c r="S35" s="99"/>
      <c r="T35" s="99"/>
      <c r="U35" s="100"/>
      <c r="V35" s="98"/>
      <c r="W35" s="99"/>
      <c r="X35" s="99"/>
      <c r="Y35" s="99"/>
      <c r="Z35" s="100"/>
      <c r="AA35" s="98"/>
      <c r="AB35" s="99"/>
      <c r="AC35" s="99"/>
      <c r="AD35" s="99"/>
      <c r="AE35" s="100"/>
      <c r="AF35" s="98"/>
      <c r="AG35" s="99"/>
      <c r="AH35" s="99"/>
      <c r="AI35" s="99"/>
      <c r="AJ35" s="100"/>
      <c r="AK35" s="45"/>
    </row>
    <row r="36" spans="2:37" s="2" customFormat="1" ht="12.75" customHeight="1">
      <c r="B36" s="101"/>
      <c r="C36" s="102"/>
      <c r="D36" s="102"/>
      <c r="E36" s="102"/>
      <c r="F36" s="103"/>
      <c r="G36" s="101"/>
      <c r="H36" s="102"/>
      <c r="I36" s="102"/>
      <c r="J36" s="102"/>
      <c r="K36" s="103"/>
      <c r="L36" s="101"/>
      <c r="M36" s="102"/>
      <c r="N36" s="102"/>
      <c r="O36" s="102"/>
      <c r="P36" s="103"/>
      <c r="Q36" s="101"/>
      <c r="R36" s="102"/>
      <c r="S36" s="102"/>
      <c r="T36" s="102"/>
      <c r="U36" s="103"/>
      <c r="V36" s="101"/>
      <c r="W36" s="102"/>
      <c r="X36" s="102"/>
      <c r="Y36" s="102"/>
      <c r="Z36" s="103"/>
      <c r="AA36" s="101"/>
      <c r="AB36" s="102"/>
      <c r="AC36" s="102"/>
      <c r="AD36" s="102"/>
      <c r="AE36" s="103"/>
      <c r="AF36" s="101"/>
      <c r="AG36" s="102"/>
      <c r="AH36" s="102"/>
      <c r="AI36" s="102"/>
      <c r="AJ36" s="103"/>
      <c r="AK36" s="45"/>
    </row>
    <row r="37" spans="2:37" s="1" customFormat="1" ht="12.75" customHeight="1">
      <c r="B37" s="46">
        <f ca="1">OFFSET(Year!B20,$A$5,$A$6)</f>
        <v>29</v>
      </c>
      <c r="C37" s="105"/>
      <c r="D37" s="105"/>
      <c r="E37" s="105"/>
      <c r="F37" s="106"/>
      <c r="G37" s="46">
        <f ca="1">OFFSET(Year!C20,$A$5,$A$6)</f>
        <v>30</v>
      </c>
      <c r="H37" s="105"/>
      <c r="I37" s="105"/>
      <c r="J37" s="105"/>
      <c r="K37" s="106"/>
      <c r="L37" s="46">
        <f ca="1">OFFSET(Year!D20,$A$5,$A$6)</f>
      </c>
      <c r="M37" s="105"/>
      <c r="N37" s="105"/>
      <c r="O37" s="105"/>
      <c r="P37" s="106"/>
      <c r="Q37" s="46">
        <f ca="1">OFFSET(Year!E20,$A$5,$A$6)</f>
      </c>
      <c r="R37" s="105"/>
      <c r="S37" s="105"/>
      <c r="T37" s="105"/>
      <c r="U37" s="106"/>
      <c r="V37" s="46">
        <f ca="1">OFFSET(Year!F20,$A$5,$A$6)</f>
      </c>
      <c r="W37" s="105"/>
      <c r="X37" s="105"/>
      <c r="Y37" s="105"/>
      <c r="Z37" s="106"/>
      <c r="AA37" s="46">
        <f ca="1">OFFSET(Year!G20,$A$5,$A$6)</f>
      </c>
      <c r="AB37" s="105"/>
      <c r="AC37" s="105"/>
      <c r="AD37" s="105"/>
      <c r="AE37" s="106"/>
      <c r="AF37" s="46">
        <f ca="1">OFFSET(Year!H20,$A$5,$A$6)</f>
      </c>
      <c r="AG37" s="105"/>
      <c r="AH37" s="105"/>
      <c r="AI37" s="105"/>
      <c r="AJ37" s="106"/>
      <c r="AK37" s="45"/>
    </row>
    <row r="38" spans="2:37" s="1" customFormat="1" ht="12.75" customHeight="1">
      <c r="B38" s="98"/>
      <c r="C38" s="99"/>
      <c r="D38" s="99"/>
      <c r="E38" s="99"/>
      <c r="F38" s="100"/>
      <c r="G38" s="98"/>
      <c r="H38" s="99"/>
      <c r="I38" s="99"/>
      <c r="J38" s="99"/>
      <c r="K38" s="100"/>
      <c r="L38" s="98"/>
      <c r="M38" s="99"/>
      <c r="N38" s="99"/>
      <c r="O38" s="99"/>
      <c r="P38" s="100"/>
      <c r="Q38" s="98"/>
      <c r="R38" s="99"/>
      <c r="S38" s="99"/>
      <c r="T38" s="99"/>
      <c r="U38" s="100"/>
      <c r="V38" s="98"/>
      <c r="W38" s="99"/>
      <c r="X38" s="99"/>
      <c r="Y38" s="99"/>
      <c r="Z38" s="100"/>
      <c r="AA38" s="98"/>
      <c r="AB38" s="99"/>
      <c r="AC38" s="99"/>
      <c r="AD38" s="99"/>
      <c r="AE38" s="100"/>
      <c r="AF38" s="98"/>
      <c r="AG38" s="99"/>
      <c r="AH38" s="99"/>
      <c r="AI38" s="99"/>
      <c r="AJ38" s="100"/>
      <c r="AK38" s="45"/>
    </row>
    <row r="39" spans="2:37" s="1" customFormat="1" ht="12.75" customHeight="1">
      <c r="B39" s="98"/>
      <c r="C39" s="99"/>
      <c r="D39" s="99"/>
      <c r="E39" s="99"/>
      <c r="F39" s="100"/>
      <c r="G39" s="98"/>
      <c r="H39" s="99"/>
      <c r="I39" s="99"/>
      <c r="J39" s="99"/>
      <c r="K39" s="100"/>
      <c r="L39" s="98"/>
      <c r="M39" s="99"/>
      <c r="N39" s="99"/>
      <c r="O39" s="99"/>
      <c r="P39" s="100"/>
      <c r="Q39" s="98"/>
      <c r="R39" s="99"/>
      <c r="S39" s="99"/>
      <c r="T39" s="99"/>
      <c r="U39" s="100"/>
      <c r="V39" s="98"/>
      <c r="W39" s="99"/>
      <c r="X39" s="99"/>
      <c r="Y39" s="99"/>
      <c r="Z39" s="100"/>
      <c r="AA39" s="98"/>
      <c r="AB39" s="99"/>
      <c r="AC39" s="99"/>
      <c r="AD39" s="99"/>
      <c r="AE39" s="100"/>
      <c r="AF39" s="98"/>
      <c r="AG39" s="99"/>
      <c r="AH39" s="99"/>
      <c r="AI39" s="99"/>
      <c r="AJ39" s="100"/>
      <c r="AK39" s="45"/>
    </row>
    <row r="40" spans="2:37" s="1" customFormat="1" ht="12.75" customHeight="1">
      <c r="B40" s="98"/>
      <c r="C40" s="99"/>
      <c r="D40" s="99"/>
      <c r="E40" s="99"/>
      <c r="F40" s="100"/>
      <c r="G40" s="98"/>
      <c r="H40" s="99"/>
      <c r="I40" s="99"/>
      <c r="J40" s="99"/>
      <c r="K40" s="100"/>
      <c r="L40" s="98"/>
      <c r="M40" s="99"/>
      <c r="N40" s="99"/>
      <c r="O40" s="99"/>
      <c r="P40" s="100"/>
      <c r="Q40" s="98"/>
      <c r="R40" s="99"/>
      <c r="S40" s="99"/>
      <c r="T40" s="99"/>
      <c r="U40" s="100"/>
      <c r="V40" s="98"/>
      <c r="W40" s="99"/>
      <c r="X40" s="99"/>
      <c r="Y40" s="99"/>
      <c r="Z40" s="100"/>
      <c r="AA40" s="98"/>
      <c r="AB40" s="99"/>
      <c r="AC40" s="99"/>
      <c r="AD40" s="99"/>
      <c r="AE40" s="100"/>
      <c r="AF40" s="98"/>
      <c r="AG40" s="99"/>
      <c r="AH40" s="99"/>
      <c r="AI40" s="99"/>
      <c r="AJ40" s="100"/>
      <c r="AK40" s="45"/>
    </row>
    <row r="41" spans="2:37" s="1" customFormat="1" ht="12.75" customHeight="1">
      <c r="B41" s="98"/>
      <c r="C41" s="99"/>
      <c r="D41" s="99"/>
      <c r="E41" s="99"/>
      <c r="F41" s="100"/>
      <c r="G41" s="98"/>
      <c r="H41" s="99"/>
      <c r="I41" s="99"/>
      <c r="J41" s="99"/>
      <c r="K41" s="100"/>
      <c r="L41" s="98"/>
      <c r="M41" s="99"/>
      <c r="N41" s="99"/>
      <c r="O41" s="99"/>
      <c r="P41" s="100"/>
      <c r="Q41" s="98"/>
      <c r="R41" s="99"/>
      <c r="S41" s="99"/>
      <c r="T41" s="99"/>
      <c r="U41" s="100"/>
      <c r="V41" s="98"/>
      <c r="W41" s="99"/>
      <c r="X41" s="99"/>
      <c r="Y41" s="99"/>
      <c r="Z41" s="100"/>
      <c r="AA41" s="98"/>
      <c r="AB41" s="99"/>
      <c r="AC41" s="99"/>
      <c r="AD41" s="99"/>
      <c r="AE41" s="100"/>
      <c r="AF41" s="98"/>
      <c r="AG41" s="99"/>
      <c r="AH41" s="99"/>
      <c r="AI41" s="99"/>
      <c r="AJ41" s="100"/>
      <c r="AK41" s="45"/>
    </row>
    <row r="42" spans="2:37" s="1" customFormat="1" ht="12.75" customHeight="1">
      <c r="B42" s="98"/>
      <c r="C42" s="99"/>
      <c r="D42" s="99"/>
      <c r="E42" s="99"/>
      <c r="F42" s="100"/>
      <c r="G42" s="98"/>
      <c r="H42" s="99"/>
      <c r="I42" s="99"/>
      <c r="J42" s="99"/>
      <c r="K42" s="100"/>
      <c r="L42" s="98"/>
      <c r="M42" s="99"/>
      <c r="N42" s="99"/>
      <c r="O42" s="99"/>
      <c r="P42" s="100"/>
      <c r="Q42" s="98"/>
      <c r="R42" s="99"/>
      <c r="S42" s="99"/>
      <c r="T42" s="99"/>
      <c r="U42" s="100"/>
      <c r="V42" s="98"/>
      <c r="W42" s="99"/>
      <c r="X42" s="99"/>
      <c r="Y42" s="99"/>
      <c r="Z42" s="100"/>
      <c r="AA42" s="98"/>
      <c r="AB42" s="99"/>
      <c r="AC42" s="99"/>
      <c r="AD42" s="99"/>
      <c r="AE42" s="100"/>
      <c r="AF42" s="98"/>
      <c r="AG42" s="99"/>
      <c r="AH42" s="99"/>
      <c r="AI42" s="99"/>
      <c r="AJ42" s="100"/>
      <c r="AK42" s="45"/>
    </row>
    <row r="43" spans="2:37" s="1" customFormat="1" ht="12.75" customHeight="1">
      <c r="B43" s="98"/>
      <c r="C43" s="99"/>
      <c r="D43" s="99"/>
      <c r="E43" s="99"/>
      <c r="F43" s="100"/>
      <c r="G43" s="98"/>
      <c r="H43" s="99"/>
      <c r="I43" s="99"/>
      <c r="J43" s="99"/>
      <c r="K43" s="100"/>
      <c r="L43" s="98"/>
      <c r="M43" s="99"/>
      <c r="N43" s="99"/>
      <c r="O43" s="99"/>
      <c r="P43" s="100"/>
      <c r="Q43" s="98"/>
      <c r="R43" s="99"/>
      <c r="S43" s="99"/>
      <c r="T43" s="99"/>
      <c r="U43" s="100"/>
      <c r="V43" s="98"/>
      <c r="W43" s="99"/>
      <c r="X43" s="99"/>
      <c r="Y43" s="99"/>
      <c r="Z43" s="100"/>
      <c r="AA43" s="98"/>
      <c r="AB43" s="99"/>
      <c r="AC43" s="99"/>
      <c r="AD43" s="99"/>
      <c r="AE43" s="100"/>
      <c r="AF43" s="98"/>
      <c r="AG43" s="99"/>
      <c r="AH43" s="99"/>
      <c r="AI43" s="99"/>
      <c r="AJ43" s="100"/>
      <c r="AK43" s="45"/>
    </row>
    <row r="44" spans="2:37" s="2" customFormat="1" ht="12.75" customHeight="1">
      <c r="B44" s="101"/>
      <c r="C44" s="102"/>
      <c r="D44" s="102"/>
      <c r="E44" s="102"/>
      <c r="F44" s="103"/>
      <c r="G44" s="101"/>
      <c r="H44" s="102"/>
      <c r="I44" s="102"/>
      <c r="J44" s="102"/>
      <c r="K44" s="103"/>
      <c r="L44" s="101"/>
      <c r="M44" s="102"/>
      <c r="N44" s="102"/>
      <c r="O44" s="102"/>
      <c r="P44" s="103"/>
      <c r="Q44" s="101"/>
      <c r="R44" s="102"/>
      <c r="S44" s="102"/>
      <c r="T44" s="102"/>
      <c r="U44" s="103"/>
      <c r="V44" s="101"/>
      <c r="W44" s="102"/>
      <c r="X44" s="102"/>
      <c r="Y44" s="102"/>
      <c r="Z44" s="103"/>
      <c r="AA44" s="101"/>
      <c r="AB44" s="102"/>
      <c r="AC44" s="102"/>
      <c r="AD44" s="102"/>
      <c r="AE44" s="103"/>
      <c r="AF44" s="101"/>
      <c r="AG44" s="102"/>
      <c r="AH44" s="102"/>
      <c r="AI44" s="102"/>
      <c r="AJ44" s="103"/>
      <c r="AK44" s="45"/>
    </row>
    <row r="45" spans="2:36" s="97" customFormat="1" ht="12.75" customHeight="1">
      <c r="B45" s="46">
        <f ca="1">OFFSET(Year!B21,$A$5,$A$6)</f>
      </c>
      <c r="C45" s="105"/>
      <c r="D45" s="105"/>
      <c r="E45" s="105"/>
      <c r="F45" s="106"/>
      <c r="G45" s="46">
        <f ca="1">OFFSET(Year!C21,$A$5,$A$6)</f>
      </c>
      <c r="H45" s="105"/>
      <c r="I45" s="105"/>
      <c r="J45" s="105"/>
      <c r="K45" s="106"/>
      <c r="L45" s="124" t="str">
        <f>INDEX(Data!$C$5:$C$18,MATCH(A2&amp;A4,Data!$E$5:$E$18,FALSE)-1)</f>
        <v>October</v>
      </c>
      <c r="M45" s="123"/>
      <c r="N45" s="123"/>
      <c r="O45" s="123"/>
      <c r="P45" s="121">
        <f>INDEX(Data!$D$5:$D$18,MATCH(A2&amp;A4,Data!$E$5:$E$18,FALSE)-1)</f>
        <v>2015</v>
      </c>
      <c r="Q45" s="121"/>
      <c r="R45" s="121"/>
      <c r="S45" s="73">
        <f>INDEX(Data!$F$5:$F$18,MATCH(A2&amp;A4,Data!$E$5:$E$18,FALSE)-1)</f>
        <v>27</v>
      </c>
      <c r="T45" s="123" t="str">
        <f>INDEX(Data!$C$5:$C$18,MATCH(A2&amp;A4,Data!$E$5:$E$18,FALSE)+1)</f>
        <v>December</v>
      </c>
      <c r="U45" s="123"/>
      <c r="V45" s="123"/>
      <c r="W45" s="123"/>
      <c r="X45" s="121">
        <f>INDEX(Data!$D$5:$D$18,MATCH(A2&amp;A4,Data!$E$5:$E$18,FALSE)+1)</f>
        <v>2015</v>
      </c>
      <c r="Y45" s="121"/>
      <c r="Z45" s="122"/>
      <c r="AA45" s="27" t="s">
        <v>7</v>
      </c>
      <c r="AB45" s="28"/>
      <c r="AC45" s="28"/>
      <c r="AD45" s="28"/>
      <c r="AE45" s="95"/>
      <c r="AF45" s="95"/>
      <c r="AG45" s="95"/>
      <c r="AH45" s="95"/>
      <c r="AI45" s="95"/>
      <c r="AJ45" s="96"/>
    </row>
    <row r="46" spans="2:36" ht="12.75" customHeight="1">
      <c r="B46" s="104"/>
      <c r="C46" s="99"/>
      <c r="D46" s="99"/>
      <c r="E46" s="99"/>
      <c r="F46" s="100"/>
      <c r="G46" s="104"/>
      <c r="H46" s="99"/>
      <c r="I46" s="99"/>
      <c r="J46" s="99"/>
      <c r="K46" s="100"/>
      <c r="L46" s="61" t="str">
        <f>Year!B15</f>
        <v>Su</v>
      </c>
      <c r="M46" s="63" t="str">
        <f>Year!C15</f>
        <v>Mo</v>
      </c>
      <c r="N46" s="63" t="str">
        <f>Year!D15</f>
        <v>Tu</v>
      </c>
      <c r="O46" s="63" t="str">
        <f>Year!E15</f>
        <v>We</v>
      </c>
      <c r="P46" s="63" t="str">
        <f>Year!F15</f>
        <v>Th</v>
      </c>
      <c r="Q46" s="63" t="str">
        <f>Year!G15</f>
        <v>Fr</v>
      </c>
      <c r="R46" s="64" t="str">
        <f>Year!H15</f>
        <v>Sa</v>
      </c>
      <c r="S46" s="74">
        <f>INDEX(Data!$G$5:$G$18,MATCH(A2&amp;A4,Data!$E$5:$E$18,FALSE)-1)</f>
        <v>0</v>
      </c>
      <c r="T46" s="24" t="str">
        <f>Year!B15</f>
        <v>Su</v>
      </c>
      <c r="U46" s="25" t="str">
        <f>Year!C15</f>
        <v>Mo</v>
      </c>
      <c r="V46" s="25" t="str">
        <f>Year!D15</f>
        <v>Tu</v>
      </c>
      <c r="W46" s="25" t="str">
        <f>Year!E15</f>
        <v>We</v>
      </c>
      <c r="X46" s="25" t="str">
        <f>Year!F15</f>
        <v>Th</v>
      </c>
      <c r="Y46" s="25" t="str">
        <f>Year!G15</f>
        <v>Fr</v>
      </c>
      <c r="Z46" s="26" t="str">
        <f>Year!H15</f>
        <v>Sa</v>
      </c>
      <c r="AA46" s="9"/>
      <c r="AB46" s="10"/>
      <c r="AC46" s="10"/>
      <c r="AD46" s="10"/>
      <c r="AE46" s="11"/>
      <c r="AF46" s="11"/>
      <c r="AG46" s="11"/>
      <c r="AH46" s="11"/>
      <c r="AI46" s="11"/>
      <c r="AJ46" s="12"/>
    </row>
    <row r="47" spans="2:36" ht="12.75" customHeight="1">
      <c r="B47" s="98"/>
      <c r="C47" s="99"/>
      <c r="D47" s="99"/>
      <c r="E47" s="99"/>
      <c r="F47" s="100"/>
      <c r="G47" s="98"/>
      <c r="H47" s="99"/>
      <c r="I47" s="99"/>
      <c r="J47" s="99"/>
      <c r="K47" s="100"/>
      <c r="L47" s="65">
        <f ca="1">OFFSET(Year!B16,$S$45,$S$46)</f>
      </c>
      <c r="M47" s="66">
        <f ca="1">OFFSET(Year!C16,$S$45,$S$46)</f>
      </c>
      <c r="N47" s="66">
        <f ca="1">OFFSET(Year!D16,$S$45,$S$46)</f>
      </c>
      <c r="O47" s="66">
        <f ca="1">OFFSET(Year!E16,$S$45,$S$46)</f>
      </c>
      <c r="P47" s="66">
        <f ca="1">OFFSET(Year!F16,$S$45,$S$46)</f>
        <v>1</v>
      </c>
      <c r="Q47" s="66">
        <f ca="1">OFFSET(Year!G16,$S$45,$S$46)</f>
        <v>2</v>
      </c>
      <c r="R47" s="67">
        <f ca="1">OFFSET(Year!H16,$S$45,$S$46)</f>
        <v>3</v>
      </c>
      <c r="S47" s="74"/>
      <c r="T47" s="65">
        <f ca="1">OFFSET(Year!B16,$S$51,$S$52)</f>
      </c>
      <c r="U47" s="66">
        <f ca="1">OFFSET(Year!C16,$S$51,$S$52)</f>
      </c>
      <c r="V47" s="66">
        <f ca="1">OFFSET(Year!D16,$S$51,$S$52)</f>
        <v>1</v>
      </c>
      <c r="W47" s="66">
        <f ca="1">OFFSET(Year!E16,$S$51,$S$52)</f>
        <v>2</v>
      </c>
      <c r="X47" s="66">
        <f ca="1">OFFSET(Year!F16,$S$51,$S$52)</f>
        <v>3</v>
      </c>
      <c r="Y47" s="66">
        <f ca="1">OFFSET(Year!G16,$S$51,$S$52)</f>
        <v>4</v>
      </c>
      <c r="Z47" s="67">
        <f ca="1">OFFSET(Year!H16,$S$51,$S$52)</f>
        <v>5</v>
      </c>
      <c r="AA47" s="9"/>
      <c r="AB47" s="10"/>
      <c r="AC47" s="10"/>
      <c r="AD47" s="10"/>
      <c r="AE47" s="11"/>
      <c r="AF47" s="11"/>
      <c r="AG47" s="11"/>
      <c r="AH47" s="11"/>
      <c r="AI47" s="11"/>
      <c r="AJ47" s="12"/>
    </row>
    <row r="48" spans="2:36" ht="12.75" customHeight="1">
      <c r="B48" s="98"/>
      <c r="C48" s="99"/>
      <c r="D48" s="99"/>
      <c r="E48" s="99"/>
      <c r="F48" s="100"/>
      <c r="G48" s="98"/>
      <c r="H48" s="99"/>
      <c r="I48" s="99"/>
      <c r="J48" s="99"/>
      <c r="K48" s="100"/>
      <c r="L48" s="68">
        <f ca="1">OFFSET(Year!B17,$S$45,$S$46)</f>
        <v>4</v>
      </c>
      <c r="M48" s="62">
        <f ca="1">OFFSET(Year!C17,$S$45,$S$46)</f>
        <v>5</v>
      </c>
      <c r="N48" s="62">
        <f ca="1">OFFSET(Year!D17,$S$45,$S$46)</f>
        <v>6</v>
      </c>
      <c r="O48" s="62">
        <f ca="1">OFFSET(Year!E17,$S$45,$S$46)</f>
        <v>7</v>
      </c>
      <c r="P48" s="62">
        <f ca="1">OFFSET(Year!F17,$S$45,$S$46)</f>
        <v>8</v>
      </c>
      <c r="Q48" s="62">
        <f ca="1">OFFSET(Year!G17,$S$45,$S$46)</f>
        <v>9</v>
      </c>
      <c r="R48" s="69">
        <f ca="1">OFFSET(Year!H17,$S$45,$S$46)</f>
        <v>10</v>
      </c>
      <c r="S48" s="74"/>
      <c r="T48" s="68">
        <f ca="1">OFFSET(Year!B17,$S$51,$S$52)</f>
        <v>6</v>
      </c>
      <c r="U48" s="62">
        <f ca="1">OFFSET(Year!C17,$S$51,$S$52)</f>
        <v>7</v>
      </c>
      <c r="V48" s="62">
        <f ca="1">OFFSET(Year!D17,$S$51,$S$52)</f>
        <v>8</v>
      </c>
      <c r="W48" s="62">
        <f ca="1">OFFSET(Year!E17,$S$51,$S$52)</f>
        <v>9</v>
      </c>
      <c r="X48" s="62">
        <f ca="1">OFFSET(Year!F17,$S$51,$S$52)</f>
        <v>10</v>
      </c>
      <c r="Y48" s="62">
        <f ca="1">OFFSET(Year!G17,$S$51,$S$52)</f>
        <v>11</v>
      </c>
      <c r="Z48" s="69">
        <f ca="1">OFFSET(Year!H17,$S$51,$S$52)</f>
        <v>12</v>
      </c>
      <c r="AA48" s="9"/>
      <c r="AB48" s="10"/>
      <c r="AC48" s="10"/>
      <c r="AD48" s="10"/>
      <c r="AE48" s="11"/>
      <c r="AF48" s="11"/>
      <c r="AG48" s="11"/>
      <c r="AH48" s="11"/>
      <c r="AI48" s="11"/>
      <c r="AJ48" s="12"/>
    </row>
    <row r="49" spans="2:36" ht="12.75" customHeight="1">
      <c r="B49" s="98"/>
      <c r="C49" s="99"/>
      <c r="D49" s="99"/>
      <c r="E49" s="99"/>
      <c r="F49" s="100"/>
      <c r="G49" s="98"/>
      <c r="H49" s="99"/>
      <c r="I49" s="99"/>
      <c r="J49" s="99"/>
      <c r="K49" s="100"/>
      <c r="L49" s="68">
        <f ca="1">OFFSET(Year!B18,$S$45,$S$46)</f>
        <v>11</v>
      </c>
      <c r="M49" s="62">
        <f ca="1">OFFSET(Year!C18,$S$45,$S$46)</f>
        <v>12</v>
      </c>
      <c r="N49" s="62">
        <f ca="1">OFFSET(Year!D18,$S$45,$S$46)</f>
        <v>13</v>
      </c>
      <c r="O49" s="62">
        <f ca="1">OFFSET(Year!E18,$S$45,$S$46)</f>
        <v>14</v>
      </c>
      <c r="P49" s="62">
        <f ca="1">OFFSET(Year!F18,$S$45,$S$46)</f>
        <v>15</v>
      </c>
      <c r="Q49" s="62">
        <f ca="1">OFFSET(Year!G18,$S$45,$S$46)</f>
        <v>16</v>
      </c>
      <c r="R49" s="69">
        <f ca="1">OFFSET(Year!H18,$S$45,$S$46)</f>
        <v>17</v>
      </c>
      <c r="S49" s="74"/>
      <c r="T49" s="68">
        <f ca="1">OFFSET(Year!B18,$S$51,$S$52)</f>
        <v>13</v>
      </c>
      <c r="U49" s="62">
        <f ca="1">OFFSET(Year!C18,$S$51,$S$52)</f>
        <v>14</v>
      </c>
      <c r="V49" s="62">
        <f ca="1">OFFSET(Year!D18,$S$51,$S$52)</f>
        <v>15</v>
      </c>
      <c r="W49" s="62">
        <f ca="1">OFFSET(Year!E18,$S$51,$S$52)</f>
        <v>16</v>
      </c>
      <c r="X49" s="62">
        <f ca="1">OFFSET(Year!F18,$S$51,$S$52)</f>
        <v>17</v>
      </c>
      <c r="Y49" s="62">
        <f ca="1">OFFSET(Year!G18,$S$51,$S$52)</f>
        <v>18</v>
      </c>
      <c r="Z49" s="69">
        <f ca="1">OFFSET(Year!H18,$S$51,$S$52)</f>
        <v>19</v>
      </c>
      <c r="AA49" s="128" t="s">
        <v>26</v>
      </c>
      <c r="AB49" s="129"/>
      <c r="AC49" s="129"/>
      <c r="AD49" s="129"/>
      <c r="AE49" s="129"/>
      <c r="AF49" s="129"/>
      <c r="AG49" s="129"/>
      <c r="AH49" s="129"/>
      <c r="AI49" s="129"/>
      <c r="AJ49" s="130"/>
    </row>
    <row r="50" spans="2:36" ht="12.75" customHeight="1">
      <c r="B50" s="98"/>
      <c r="C50" s="99"/>
      <c r="D50" s="99"/>
      <c r="E50" s="99"/>
      <c r="F50" s="100"/>
      <c r="G50" s="98"/>
      <c r="H50" s="99"/>
      <c r="I50" s="99"/>
      <c r="J50" s="99"/>
      <c r="K50" s="100"/>
      <c r="L50" s="68">
        <f ca="1">OFFSET(Year!B19,$S$45,$S$46)</f>
        <v>18</v>
      </c>
      <c r="M50" s="62">
        <f ca="1">OFFSET(Year!C19,$S$45,$S$46)</f>
        <v>19</v>
      </c>
      <c r="N50" s="62">
        <f ca="1">OFFSET(Year!D19,$S$45,$S$46)</f>
        <v>20</v>
      </c>
      <c r="O50" s="62">
        <f ca="1">OFFSET(Year!E19,$S$45,$S$46)</f>
        <v>21</v>
      </c>
      <c r="P50" s="62">
        <f ca="1">OFFSET(Year!F19,$S$45,$S$46)</f>
        <v>22</v>
      </c>
      <c r="Q50" s="62">
        <f ca="1">OFFSET(Year!G19,$S$45,$S$46)</f>
        <v>23</v>
      </c>
      <c r="R50" s="69">
        <f ca="1">OFFSET(Year!H19,$S$45,$S$46)</f>
        <v>24</v>
      </c>
      <c r="S50" s="74"/>
      <c r="T50" s="68">
        <f ca="1">OFFSET(Year!B19,$S$51,$S$52)</f>
        <v>20</v>
      </c>
      <c r="U50" s="62">
        <f ca="1">OFFSET(Year!C19,$S$51,$S$52)</f>
        <v>21</v>
      </c>
      <c r="V50" s="62">
        <f ca="1">OFFSET(Year!D19,$S$51,$S$52)</f>
        <v>22</v>
      </c>
      <c r="W50" s="62">
        <f ca="1">OFFSET(Year!E19,$S$51,$S$52)</f>
        <v>23</v>
      </c>
      <c r="X50" s="62">
        <f ca="1">OFFSET(Year!F19,$S$51,$S$52)</f>
        <v>24</v>
      </c>
      <c r="Y50" s="62">
        <f ca="1">OFFSET(Year!G19,$S$51,$S$52)</f>
        <v>25</v>
      </c>
      <c r="Z50" s="69">
        <f ca="1">OFFSET(Year!H19,$S$51,$S$52)</f>
        <v>26</v>
      </c>
      <c r="AA50" s="128"/>
      <c r="AB50" s="129"/>
      <c r="AC50" s="129"/>
      <c r="AD50" s="129"/>
      <c r="AE50" s="129"/>
      <c r="AF50" s="129"/>
      <c r="AG50" s="129"/>
      <c r="AH50" s="129"/>
      <c r="AI50" s="129"/>
      <c r="AJ50" s="130"/>
    </row>
    <row r="51" spans="2:36" ht="12.75" customHeight="1">
      <c r="B51" s="98"/>
      <c r="C51" s="99"/>
      <c r="D51" s="99"/>
      <c r="E51" s="99"/>
      <c r="F51" s="100"/>
      <c r="G51" s="98"/>
      <c r="H51" s="99"/>
      <c r="I51" s="99"/>
      <c r="J51" s="99"/>
      <c r="K51" s="100"/>
      <c r="L51" s="68">
        <f ca="1">OFFSET(Year!B20,$S$45,$S$46)</f>
        <v>25</v>
      </c>
      <c r="M51" s="62">
        <f ca="1">OFFSET(Year!C20,$S$45,$S$46)</f>
        <v>26</v>
      </c>
      <c r="N51" s="62">
        <f ca="1">OFFSET(Year!D20,$S$45,$S$46)</f>
        <v>27</v>
      </c>
      <c r="O51" s="62">
        <f ca="1">OFFSET(Year!E20,$S$45,$S$46)</f>
        <v>28</v>
      </c>
      <c r="P51" s="62">
        <f ca="1">OFFSET(Year!F20,$S$45,$S$46)</f>
        <v>29</v>
      </c>
      <c r="Q51" s="62">
        <f ca="1">OFFSET(Year!G20,$S$45,$S$46)</f>
        <v>30</v>
      </c>
      <c r="R51" s="69">
        <f ca="1">OFFSET(Year!H20,$S$45,$S$46)</f>
        <v>31</v>
      </c>
      <c r="S51" s="74">
        <f>INDEX(Data!$F$5:$F$18,MATCH(A2&amp;A4,Data!$E$5:$E$18,FALSE)+1)</f>
        <v>27</v>
      </c>
      <c r="T51" s="68">
        <f ca="1">OFFSET(Year!B20,$S$51,$S$52)</f>
        <v>27</v>
      </c>
      <c r="U51" s="62">
        <f ca="1">OFFSET(Year!C20,$S$51,$S$52)</f>
        <v>28</v>
      </c>
      <c r="V51" s="62">
        <f ca="1">OFFSET(Year!D20,$S$51,$S$52)</f>
        <v>29</v>
      </c>
      <c r="W51" s="62">
        <f ca="1">OFFSET(Year!E20,$S$51,$S$52)</f>
        <v>30</v>
      </c>
      <c r="X51" s="62">
        <f ca="1">OFFSET(Year!F20,$S$51,$S$52)</f>
        <v>31</v>
      </c>
      <c r="Y51" s="62">
        <f ca="1">OFFSET(Year!G20,$S$51,$S$52)</f>
      </c>
      <c r="Z51" s="69">
        <f ca="1">OFFSET(Year!H20,$S$51,$S$52)</f>
      </c>
      <c r="AA51" s="32"/>
      <c r="AB51" s="33"/>
      <c r="AC51" s="33"/>
      <c r="AD51" s="33"/>
      <c r="AE51" s="33"/>
      <c r="AF51" s="33"/>
      <c r="AG51" s="33"/>
      <c r="AH51" s="33"/>
      <c r="AI51" s="33"/>
      <c r="AJ51" s="34"/>
    </row>
    <row r="52" spans="2:37" ht="12.75" customHeight="1">
      <c r="B52" s="101"/>
      <c r="C52" s="102"/>
      <c r="D52" s="102"/>
      <c r="E52" s="102"/>
      <c r="F52" s="103"/>
      <c r="G52" s="101"/>
      <c r="H52" s="102"/>
      <c r="I52" s="102"/>
      <c r="J52" s="102"/>
      <c r="K52" s="103"/>
      <c r="L52" s="70">
        <f ca="1">OFFSET(Year!B21,$S$45,$S$46)</f>
      </c>
      <c r="M52" s="71">
        <f ca="1">OFFSET(Year!C21,$S$45,$S$46)</f>
      </c>
      <c r="N52" s="71">
        <f ca="1">OFFSET(Year!D21,$S$45,$S$46)</f>
      </c>
      <c r="O52" s="71">
        <f ca="1">OFFSET(Year!E21,$S$45,$S$46)</f>
      </c>
      <c r="P52" s="71">
        <f ca="1">OFFSET(Year!F21,$S$45,$S$46)</f>
      </c>
      <c r="Q52" s="71">
        <f ca="1">OFFSET(Year!G21,$S$45,$S$46)</f>
      </c>
      <c r="R52" s="72">
        <f ca="1">OFFSET(Year!H21,$S$45,$S$46)</f>
      </c>
      <c r="S52" s="75">
        <f>INDEX(Data!$G$5:$G$18,MATCH(A2&amp;A4,Data!$E$5:$E$18,FALSE)+1)</f>
        <v>16</v>
      </c>
      <c r="T52" s="70">
        <f ca="1">OFFSET(Year!B21,$S$51,$S$52)</f>
      </c>
      <c r="U52" s="71">
        <f ca="1">OFFSET(Year!C21,$S$51,$S$52)</f>
      </c>
      <c r="V52" s="71">
        <f ca="1">OFFSET(Year!D21,$S$51,$S$52)</f>
      </c>
      <c r="W52" s="71">
        <f ca="1">OFFSET(Year!E21,$S$51,$S$52)</f>
      </c>
      <c r="X52" s="71">
        <f ca="1">OFFSET(Year!F21,$S$51,$S$52)</f>
      </c>
      <c r="Y52" s="71">
        <f ca="1">OFFSET(Year!G21,$S$51,$S$52)</f>
      </c>
      <c r="Z52" s="72">
        <f ca="1">OFFSET(Year!H21,$S$51,$S$52)</f>
      </c>
      <c r="AA52" s="125" t="s">
        <v>25</v>
      </c>
      <c r="AB52" s="126"/>
      <c r="AC52" s="126"/>
      <c r="AD52" s="126"/>
      <c r="AE52" s="126"/>
      <c r="AF52" s="126"/>
      <c r="AG52" s="126"/>
      <c r="AH52" s="126"/>
      <c r="AI52" s="126"/>
      <c r="AJ52" s="127"/>
      <c r="AK52" s="8"/>
    </row>
    <row r="53" ht="13.5" customHeight="1"/>
  </sheetData>
  <sheetProtection password="DF1C" sheet="1" objects="1" scenarios="1"/>
  <mergeCells count="9">
    <mergeCell ref="B2:R2"/>
    <mergeCell ref="X45:Z45"/>
    <mergeCell ref="T45:W45"/>
    <mergeCell ref="L45:O45"/>
    <mergeCell ref="P45:R45"/>
    <mergeCell ref="AA52:AJ52"/>
    <mergeCell ref="AA50:AJ50"/>
    <mergeCell ref="AA49:AJ49"/>
    <mergeCell ref="T2:AJ2"/>
  </mergeCells>
  <conditionalFormatting sqref="B5:F12">
    <cfRule type="expression" priority="1" dxfId="2" stopIfTrue="1">
      <formula>$B$5=""</formula>
    </cfRule>
    <cfRule type="expression" priority="2" dxfId="0" stopIfTrue="1">
      <formula>$B$4="Sunday"</formula>
    </cfRule>
    <cfRule type="expression" priority="3" dxfId="0" stopIfTrue="1">
      <formula>$B$4="Saturday"</formula>
    </cfRule>
  </conditionalFormatting>
  <conditionalFormatting sqref="B13:F20">
    <cfRule type="expression" priority="4" dxfId="2" stopIfTrue="1">
      <formula>$B$13=""</formula>
    </cfRule>
    <cfRule type="expression" priority="5" dxfId="0" stopIfTrue="1">
      <formula>$B$4="Sunday"</formula>
    </cfRule>
    <cfRule type="expression" priority="6" dxfId="0" stopIfTrue="1">
      <formula>$B$4="Saturday"</formula>
    </cfRule>
  </conditionalFormatting>
  <conditionalFormatting sqref="B21:F28">
    <cfRule type="expression" priority="7" dxfId="2" stopIfTrue="1">
      <formula>$B$21=""</formula>
    </cfRule>
    <cfRule type="expression" priority="8" dxfId="0" stopIfTrue="1">
      <formula>$B$4="Sunday"</formula>
    </cfRule>
    <cfRule type="expression" priority="9" dxfId="0" stopIfTrue="1">
      <formula>$B$4="Saturday"</formula>
    </cfRule>
  </conditionalFormatting>
  <conditionalFormatting sqref="B29:F36">
    <cfRule type="expression" priority="10" dxfId="2" stopIfTrue="1">
      <formula>$B$29=""</formula>
    </cfRule>
    <cfRule type="expression" priority="11" dxfId="0" stopIfTrue="1">
      <formula>$B$4="Sunday"</formula>
    </cfRule>
    <cfRule type="expression" priority="12" dxfId="0" stopIfTrue="1">
      <formula>$B$4="Saturday"</formula>
    </cfRule>
  </conditionalFormatting>
  <conditionalFormatting sqref="B37:F44">
    <cfRule type="expression" priority="13" dxfId="2" stopIfTrue="1">
      <formula>$B$37=""</formula>
    </cfRule>
    <cfRule type="expression" priority="14" dxfId="0" stopIfTrue="1">
      <formula>$B$4="Sunday"</formula>
    </cfRule>
    <cfRule type="expression" priority="15" dxfId="0" stopIfTrue="1">
      <formula>$B$4="Saturday"</formula>
    </cfRule>
  </conditionalFormatting>
  <conditionalFormatting sqref="B45:F52">
    <cfRule type="expression" priority="16" dxfId="2" stopIfTrue="1">
      <formula>$B$45=""</formula>
    </cfRule>
    <cfRule type="expression" priority="17" dxfId="0" stopIfTrue="1">
      <formula>$B$4="Sunday"</formula>
    </cfRule>
    <cfRule type="expression" priority="18" dxfId="0" stopIfTrue="1">
      <formula>$B$4="Saturday"</formula>
    </cfRule>
  </conditionalFormatting>
  <conditionalFormatting sqref="G5:K12">
    <cfRule type="expression" priority="19" dxfId="2" stopIfTrue="1">
      <formula>$G$5=""</formula>
    </cfRule>
    <cfRule type="expression" priority="20" dxfId="0" stopIfTrue="1">
      <formula>$G$4="Sunday"</formula>
    </cfRule>
    <cfRule type="expression" priority="21" dxfId="0" stopIfTrue="1">
      <formula>$G$4="Saturday"</formula>
    </cfRule>
  </conditionalFormatting>
  <conditionalFormatting sqref="G13:K20">
    <cfRule type="expression" priority="22" dxfId="2" stopIfTrue="1">
      <formula>$G$13=""</formula>
    </cfRule>
    <cfRule type="expression" priority="23" dxfId="0" stopIfTrue="1">
      <formula>$G$4="Sunday"</formula>
    </cfRule>
    <cfRule type="expression" priority="24" dxfId="0" stopIfTrue="1">
      <formula>$G$4="Saturday"</formula>
    </cfRule>
  </conditionalFormatting>
  <conditionalFormatting sqref="G21:K28">
    <cfRule type="expression" priority="25" dxfId="2" stopIfTrue="1">
      <formula>$G$21=""</formula>
    </cfRule>
    <cfRule type="expression" priority="26" dxfId="0" stopIfTrue="1">
      <formula>$G$4="Sunday"</formula>
    </cfRule>
    <cfRule type="expression" priority="27" dxfId="0" stopIfTrue="1">
      <formula>$G$4="Saturday"</formula>
    </cfRule>
  </conditionalFormatting>
  <conditionalFormatting sqref="G29:K36">
    <cfRule type="expression" priority="28" dxfId="2" stopIfTrue="1">
      <formula>$G$29=""</formula>
    </cfRule>
    <cfRule type="expression" priority="29" dxfId="0" stopIfTrue="1">
      <formula>$G$4="Sunday"</formula>
    </cfRule>
    <cfRule type="expression" priority="30" dxfId="0" stopIfTrue="1">
      <formula>$G$4="Saturday"</formula>
    </cfRule>
  </conditionalFormatting>
  <conditionalFormatting sqref="G37:K44">
    <cfRule type="expression" priority="31" dxfId="2" stopIfTrue="1">
      <formula>$G$37=""</formula>
    </cfRule>
    <cfRule type="expression" priority="32" dxfId="0" stopIfTrue="1">
      <formula>$G$4="Sunday"</formula>
    </cfRule>
    <cfRule type="expression" priority="33" dxfId="0" stopIfTrue="1">
      <formula>$G$4="Saturday"</formula>
    </cfRule>
  </conditionalFormatting>
  <conditionalFormatting sqref="G45:K52">
    <cfRule type="expression" priority="34" dxfId="2" stopIfTrue="1">
      <formula>$G$45=""</formula>
    </cfRule>
    <cfRule type="expression" priority="35" dxfId="0" stopIfTrue="1">
      <formula>$G$4="Sunday"</formula>
    </cfRule>
    <cfRule type="expression" priority="36" dxfId="0" stopIfTrue="1">
      <formula>$G$4="Saturday"</formula>
    </cfRule>
  </conditionalFormatting>
  <conditionalFormatting sqref="L5:P12">
    <cfRule type="expression" priority="37" dxfId="2" stopIfTrue="1">
      <formula>$L$5=""</formula>
    </cfRule>
    <cfRule type="expression" priority="38" dxfId="0" stopIfTrue="1">
      <formula>$L$4="Sunday"</formula>
    </cfRule>
    <cfRule type="expression" priority="39" dxfId="0" stopIfTrue="1">
      <formula>$L$4="Saturday"</formula>
    </cfRule>
  </conditionalFormatting>
  <conditionalFormatting sqref="L13:P20">
    <cfRule type="expression" priority="40" dxfId="2" stopIfTrue="1">
      <formula>$L$13=""</formula>
    </cfRule>
    <cfRule type="expression" priority="41" dxfId="0" stopIfTrue="1">
      <formula>$L$4="Sunday"</formula>
    </cfRule>
    <cfRule type="expression" priority="42" dxfId="0" stopIfTrue="1">
      <formula>$L$4="Saturday"</formula>
    </cfRule>
  </conditionalFormatting>
  <conditionalFormatting sqref="L21:P28">
    <cfRule type="expression" priority="43" dxfId="2" stopIfTrue="1">
      <formula>$L$21=""</formula>
    </cfRule>
    <cfRule type="expression" priority="44" dxfId="0" stopIfTrue="1">
      <formula>$L$4="Sunday"</formula>
    </cfRule>
    <cfRule type="expression" priority="45" dxfId="0" stopIfTrue="1">
      <formula>$L$4="Saturday"</formula>
    </cfRule>
  </conditionalFormatting>
  <conditionalFormatting sqref="L29:P36">
    <cfRule type="expression" priority="46" dxfId="2" stopIfTrue="1">
      <formula>$L$29=""</formula>
    </cfRule>
    <cfRule type="expression" priority="47" dxfId="0" stopIfTrue="1">
      <formula>$L$4="Sunday"</formula>
    </cfRule>
    <cfRule type="expression" priority="48" dxfId="0" stopIfTrue="1">
      <formula>$L$4="Saturday"</formula>
    </cfRule>
  </conditionalFormatting>
  <conditionalFormatting sqref="L37:P44">
    <cfRule type="expression" priority="49" dxfId="2" stopIfTrue="1">
      <formula>$L$37=""</formula>
    </cfRule>
    <cfRule type="expression" priority="50" dxfId="0" stopIfTrue="1">
      <formula>$L$4="Sunday"</formula>
    </cfRule>
    <cfRule type="expression" priority="51" dxfId="0" stopIfTrue="1">
      <formula>$L$4="Saturday"</formula>
    </cfRule>
  </conditionalFormatting>
  <conditionalFormatting sqref="Q5:U12">
    <cfRule type="expression" priority="52" dxfId="2" stopIfTrue="1">
      <formula>$Q$5=""</formula>
    </cfRule>
    <cfRule type="expression" priority="53" dxfId="0" stopIfTrue="1">
      <formula>$Q$4="Sunday"</formula>
    </cfRule>
    <cfRule type="expression" priority="54" dxfId="0" stopIfTrue="1">
      <formula>$Q$4="Saturday"</formula>
    </cfRule>
  </conditionalFormatting>
  <conditionalFormatting sqref="Q13:U20">
    <cfRule type="expression" priority="55" dxfId="2" stopIfTrue="1">
      <formula>$Q$13=""</formula>
    </cfRule>
    <cfRule type="expression" priority="56" dxfId="0" stopIfTrue="1">
      <formula>$Q$4="Sunday"</formula>
    </cfRule>
    <cfRule type="expression" priority="57" dxfId="0" stopIfTrue="1">
      <formula>$Q$4="Saturday"</formula>
    </cfRule>
  </conditionalFormatting>
  <conditionalFormatting sqref="Q21:U28">
    <cfRule type="expression" priority="58" dxfId="2" stopIfTrue="1">
      <formula>$Q$21=""</formula>
    </cfRule>
    <cfRule type="expression" priority="59" dxfId="0" stopIfTrue="1">
      <formula>$Q$4="Sunday"</formula>
    </cfRule>
    <cfRule type="expression" priority="60" dxfId="0" stopIfTrue="1">
      <formula>$Q$4="Saturday"</formula>
    </cfRule>
  </conditionalFormatting>
  <conditionalFormatting sqref="Q29:U36">
    <cfRule type="expression" priority="61" dxfId="2" stopIfTrue="1">
      <formula>$Q$29=""</formula>
    </cfRule>
    <cfRule type="expression" priority="62" dxfId="0" stopIfTrue="1">
      <formula>$Q$4="Sunday"</formula>
    </cfRule>
    <cfRule type="expression" priority="63" dxfId="0" stopIfTrue="1">
      <formula>$Q$4="Saturday"</formula>
    </cfRule>
  </conditionalFormatting>
  <conditionalFormatting sqref="Q37:U44">
    <cfRule type="expression" priority="64" dxfId="2" stopIfTrue="1">
      <formula>$Q$37=""</formula>
    </cfRule>
    <cfRule type="expression" priority="65" dxfId="0" stopIfTrue="1">
      <formula>$Q$4="Sunday"</formula>
    </cfRule>
    <cfRule type="expression" priority="66" dxfId="0" stopIfTrue="1">
      <formula>$Q$4="Saturday"</formula>
    </cfRule>
  </conditionalFormatting>
  <conditionalFormatting sqref="V5:Z12">
    <cfRule type="expression" priority="67" dxfId="2" stopIfTrue="1">
      <formula>$V$5=""</formula>
    </cfRule>
    <cfRule type="expression" priority="68" dxfId="0" stopIfTrue="1">
      <formula>$V$4="Sunday"</formula>
    </cfRule>
    <cfRule type="expression" priority="69" dxfId="0" stopIfTrue="1">
      <formula>$V$4="Saturday"</formula>
    </cfRule>
  </conditionalFormatting>
  <conditionalFormatting sqref="V13:Z20">
    <cfRule type="expression" priority="70" dxfId="2" stopIfTrue="1">
      <formula>$V$13=""</formula>
    </cfRule>
    <cfRule type="expression" priority="71" dxfId="0" stopIfTrue="1">
      <formula>$V$4="Sunday"</formula>
    </cfRule>
    <cfRule type="expression" priority="72" dxfId="0" stopIfTrue="1">
      <formula>$V$4="Saturday"</formula>
    </cfRule>
  </conditionalFormatting>
  <conditionalFormatting sqref="V21:Z28">
    <cfRule type="expression" priority="73" dxfId="2" stopIfTrue="1">
      <formula>$V$21=""</formula>
    </cfRule>
    <cfRule type="expression" priority="74" dxfId="0" stopIfTrue="1">
      <formula>$V$4="Sunday"</formula>
    </cfRule>
    <cfRule type="expression" priority="75" dxfId="0" stopIfTrue="1">
      <formula>$V$4="Saturday"</formula>
    </cfRule>
  </conditionalFormatting>
  <conditionalFormatting sqref="V29:Z36">
    <cfRule type="expression" priority="76" dxfId="2" stopIfTrue="1">
      <formula>$V$29=""</formula>
    </cfRule>
    <cfRule type="expression" priority="77" dxfId="0" stopIfTrue="1">
      <formula>$V$4="Sunday"</formula>
    </cfRule>
    <cfRule type="expression" priority="78" dxfId="0" stopIfTrue="1">
      <formula>$V$4="Saturday"</formula>
    </cfRule>
  </conditionalFormatting>
  <conditionalFormatting sqref="V37:Z44">
    <cfRule type="expression" priority="79" dxfId="2" stopIfTrue="1">
      <formula>$V$37=""</formula>
    </cfRule>
    <cfRule type="expression" priority="80" dxfId="0" stopIfTrue="1">
      <formula>$V$4="Sunday"</formula>
    </cfRule>
    <cfRule type="expression" priority="81" dxfId="0" stopIfTrue="1">
      <formula>$V$4="Saturday"</formula>
    </cfRule>
  </conditionalFormatting>
  <conditionalFormatting sqref="AA5:AE12">
    <cfRule type="expression" priority="82" dxfId="2" stopIfTrue="1">
      <formula>$AA$5=""</formula>
    </cfRule>
    <cfRule type="expression" priority="83" dxfId="0" stopIfTrue="1">
      <formula>$AA$4="Sunday"</formula>
    </cfRule>
    <cfRule type="expression" priority="84" dxfId="0" stopIfTrue="1">
      <formula>$AA$4="Saturday"</formula>
    </cfRule>
  </conditionalFormatting>
  <conditionalFormatting sqref="AA13:AE20">
    <cfRule type="expression" priority="85" dxfId="2" stopIfTrue="1">
      <formula>$AA$13=""</formula>
    </cfRule>
    <cfRule type="expression" priority="86" dxfId="0" stopIfTrue="1">
      <formula>$AA$4="Sunday"</formula>
    </cfRule>
    <cfRule type="expression" priority="87" dxfId="0" stopIfTrue="1">
      <formula>$AA$4="Saturday"</formula>
    </cfRule>
  </conditionalFormatting>
  <conditionalFormatting sqref="AA21:AE28">
    <cfRule type="expression" priority="88" dxfId="2" stopIfTrue="1">
      <formula>$AA$21=""</formula>
    </cfRule>
    <cfRule type="expression" priority="89" dxfId="0" stopIfTrue="1">
      <formula>$AA$4="Sunday"</formula>
    </cfRule>
    <cfRule type="expression" priority="90" dxfId="0" stopIfTrue="1">
      <formula>$AA$4="Saturday"</formula>
    </cfRule>
  </conditionalFormatting>
  <conditionalFormatting sqref="AA29:AE36">
    <cfRule type="expression" priority="91" dxfId="2" stopIfTrue="1">
      <formula>$AA$29=""</formula>
    </cfRule>
    <cfRule type="expression" priority="92" dxfId="0" stopIfTrue="1">
      <formula>$AA$4="Sunday"</formula>
    </cfRule>
    <cfRule type="expression" priority="93" dxfId="0" stopIfTrue="1">
      <formula>$AA$4="Saturday"</formula>
    </cfRule>
  </conditionalFormatting>
  <conditionalFormatting sqref="AA37:AE44">
    <cfRule type="expression" priority="94" dxfId="2" stopIfTrue="1">
      <formula>$AA$37=""</formula>
    </cfRule>
    <cfRule type="expression" priority="95" dxfId="0" stopIfTrue="1">
      <formula>$AA$4="Sunday"</formula>
    </cfRule>
    <cfRule type="expression" priority="96" dxfId="0" stopIfTrue="1">
      <formula>$AA$4="Saturday"</formula>
    </cfRule>
  </conditionalFormatting>
  <conditionalFormatting sqref="AF5:AJ12">
    <cfRule type="expression" priority="97" dxfId="2" stopIfTrue="1">
      <formula>$AF$5=""</formula>
    </cfRule>
    <cfRule type="expression" priority="98" dxfId="0" stopIfTrue="1">
      <formula>$AF$4="Sunday"</formula>
    </cfRule>
    <cfRule type="expression" priority="99" dxfId="0" stopIfTrue="1">
      <formula>$AF$4="Saturday"</formula>
    </cfRule>
  </conditionalFormatting>
  <conditionalFormatting sqref="AF13:AJ20">
    <cfRule type="expression" priority="100" dxfId="2" stopIfTrue="1">
      <formula>$AF$13=""</formula>
    </cfRule>
    <cfRule type="expression" priority="101" dxfId="0" stopIfTrue="1">
      <formula>$AF$4="Sunday"</formula>
    </cfRule>
    <cfRule type="expression" priority="102" dxfId="0" stopIfTrue="1">
      <formula>$AF$4="Saturday"</formula>
    </cfRule>
  </conditionalFormatting>
  <conditionalFormatting sqref="AF21:AJ28">
    <cfRule type="expression" priority="103" dxfId="2" stopIfTrue="1">
      <formula>$AF$21=""</formula>
    </cfRule>
    <cfRule type="expression" priority="104" dxfId="0" stopIfTrue="1">
      <formula>$AF$4="Sunday"</formula>
    </cfRule>
    <cfRule type="expression" priority="105" dxfId="0" stopIfTrue="1">
      <formula>$AF$4="Saturday"</formula>
    </cfRule>
  </conditionalFormatting>
  <conditionalFormatting sqref="AF29:AJ36">
    <cfRule type="expression" priority="106" dxfId="2" stopIfTrue="1">
      <formula>$AF$29=""</formula>
    </cfRule>
    <cfRule type="expression" priority="107" dxfId="0" stopIfTrue="1">
      <formula>$AF$4="Sunday"</formula>
    </cfRule>
    <cfRule type="expression" priority="108" dxfId="0" stopIfTrue="1">
      <formula>$AF$4="Saturday"</formula>
    </cfRule>
  </conditionalFormatting>
  <conditionalFormatting sqref="AF37:AJ44">
    <cfRule type="expression" priority="109" dxfId="2" stopIfTrue="1">
      <formula>$AF$37=""</formula>
    </cfRule>
    <cfRule type="expression" priority="110" dxfId="0" stopIfTrue="1">
      <formula>$AF$4="Sunday"</formula>
    </cfRule>
    <cfRule type="expression" priority="111" dxfId="0" stopIfTrue="1">
      <formula>$AF$4="Saturday"</formula>
    </cfRule>
  </conditionalFormatting>
  <dataValidations count="1">
    <dataValidation type="list" allowBlank="1" showInputMessage="1" showErrorMessage="1" sqref="B2:R2">
      <formula1>Months</formula1>
    </dataValidation>
  </dataValidations>
  <hyperlinks>
    <hyperlink ref="AA52" r:id="rId1" display="www.SpreadsheetGuys.com"/>
  </hyperlinks>
  <printOptions horizontalCentered="1"/>
  <pageMargins left="0.2" right="0.21" top="0.19" bottom="0.18" header="0.22" footer="0.18"/>
  <pageSetup fitToHeight="1" fitToWidth="1" horizontalDpi="600" verticalDpi="600" orientation="landscape" scale="85" r:id="rId5"/>
  <drawing r:id="rId4"/>
  <legacyDrawing r:id="rId3"/>
</worksheet>
</file>

<file path=xl/worksheets/sheet14.xml><?xml version="1.0" encoding="utf-8"?>
<worksheet xmlns="http://schemas.openxmlformats.org/spreadsheetml/2006/main" xmlns:r="http://schemas.openxmlformats.org/officeDocument/2006/relationships">
  <sheetPr>
    <pageSetUpPr fitToPage="1"/>
  </sheetPr>
  <dimension ref="A2:AM52"/>
  <sheetViews>
    <sheetView showGridLines="0" zoomScale="75" zoomScaleNormal="75" zoomScalePageLayoutView="0" workbookViewId="0" topLeftCell="A1">
      <selection activeCell="A1" sqref="A1"/>
    </sheetView>
  </sheetViews>
  <sheetFormatPr defaultColWidth="0" defaultRowHeight="12.75" zeroHeight="1"/>
  <cols>
    <col min="1" max="37" width="4.140625" style="0" customWidth="1"/>
    <col min="38" max="16384" width="0" style="0" hidden="1" customWidth="1"/>
  </cols>
  <sheetData>
    <row r="1" ht="12.75"/>
    <row r="2" spans="1:36" s="6" customFormat="1" ht="57" customHeight="1">
      <c r="A2" s="50" t="str">
        <f>B2</f>
        <v>December</v>
      </c>
      <c r="B2" s="119" t="s">
        <v>24</v>
      </c>
      <c r="C2" s="120"/>
      <c r="D2" s="120"/>
      <c r="E2" s="120"/>
      <c r="F2" s="120"/>
      <c r="G2" s="120"/>
      <c r="H2" s="120"/>
      <c r="I2" s="120"/>
      <c r="J2" s="120"/>
      <c r="K2" s="120"/>
      <c r="L2" s="120"/>
      <c r="M2" s="120"/>
      <c r="N2" s="120"/>
      <c r="O2" s="120"/>
      <c r="P2" s="120"/>
      <c r="Q2" s="120"/>
      <c r="R2" s="120"/>
      <c r="S2" s="91"/>
      <c r="T2" s="131">
        <f>Year!B2</f>
        <v>2015</v>
      </c>
      <c r="U2" s="131"/>
      <c r="V2" s="131"/>
      <c r="W2" s="131"/>
      <c r="X2" s="131"/>
      <c r="Y2" s="131"/>
      <c r="Z2" s="131"/>
      <c r="AA2" s="131"/>
      <c r="AB2" s="131"/>
      <c r="AC2" s="131"/>
      <c r="AD2" s="131"/>
      <c r="AE2" s="131"/>
      <c r="AF2" s="131"/>
      <c r="AG2" s="131"/>
      <c r="AH2" s="131"/>
      <c r="AI2" s="131"/>
      <c r="AJ2" s="132"/>
    </row>
    <row r="3" spans="1:36" s="6" customFormat="1" ht="17.25" customHeight="1" hidden="1">
      <c r="A3" s="50"/>
      <c r="B3" s="88" t="str">
        <f>Year!B15</f>
        <v>Su</v>
      </c>
      <c r="C3" s="88"/>
      <c r="D3" s="88"/>
      <c r="E3" s="88"/>
      <c r="F3" s="88"/>
      <c r="G3" s="88" t="str">
        <f>Year!C15</f>
        <v>Mo</v>
      </c>
      <c r="H3" s="88"/>
      <c r="I3" s="88"/>
      <c r="J3" s="88"/>
      <c r="K3" s="88"/>
      <c r="L3" s="88" t="str">
        <f>Year!D15</f>
        <v>Tu</v>
      </c>
      <c r="M3" s="88"/>
      <c r="N3" s="88"/>
      <c r="O3" s="88"/>
      <c r="P3" s="88"/>
      <c r="Q3" s="88" t="str">
        <f>Year!E15</f>
        <v>We</v>
      </c>
      <c r="R3" s="88"/>
      <c r="S3" s="89"/>
      <c r="T3" s="90"/>
      <c r="U3" s="90"/>
      <c r="V3" s="90" t="str">
        <f>Year!F15</f>
        <v>Th</v>
      </c>
      <c r="W3" s="90"/>
      <c r="X3" s="90"/>
      <c r="Y3" s="90"/>
      <c r="Z3" s="90"/>
      <c r="AA3" s="90" t="str">
        <f>Year!G15</f>
        <v>Fr</v>
      </c>
      <c r="AB3" s="90"/>
      <c r="AC3" s="90"/>
      <c r="AD3" s="90"/>
      <c r="AE3" s="90"/>
      <c r="AF3" s="90" t="str">
        <f>Year!H15</f>
        <v>Sa</v>
      </c>
      <c r="AG3" s="90"/>
      <c r="AH3" s="90"/>
      <c r="AI3" s="90"/>
      <c r="AJ3" s="90"/>
    </row>
    <row r="4" spans="1:36" s="1" customFormat="1" ht="23.25" customHeight="1">
      <c r="A4" s="53">
        <f>Year!B2</f>
        <v>2015</v>
      </c>
      <c r="B4" s="92" t="str">
        <f>VLOOKUP(B3,Data!$C$33:$D$39,COLUMNS(Data!$C$33:$D$33),FALSE)</f>
        <v>Sunday</v>
      </c>
      <c r="C4" s="93"/>
      <c r="D4" s="93"/>
      <c r="E4" s="93"/>
      <c r="F4" s="93"/>
      <c r="G4" s="92" t="str">
        <f>VLOOKUP(G3,Data!$C$33:$D$39,COLUMNS(Data!$C$33:$D$33),FALSE)</f>
        <v>Monday</v>
      </c>
      <c r="H4" s="93"/>
      <c r="I4" s="93"/>
      <c r="J4" s="93"/>
      <c r="K4" s="93"/>
      <c r="L4" s="92" t="str">
        <f>VLOOKUP(L3,Data!$C$33:$D$39,COLUMNS(Data!$C$33:$D$33),FALSE)</f>
        <v>Tuesday</v>
      </c>
      <c r="M4" s="93"/>
      <c r="N4" s="93"/>
      <c r="O4" s="93"/>
      <c r="P4" s="93"/>
      <c r="Q4" s="92" t="str">
        <f>VLOOKUP(Q3,Data!$C$33:$D$39,COLUMNS(Data!$C$33:$D$33),FALSE)</f>
        <v>Wednesday</v>
      </c>
      <c r="R4" s="93"/>
      <c r="S4" s="93"/>
      <c r="T4" s="93"/>
      <c r="U4" s="93"/>
      <c r="V4" s="92" t="str">
        <f>VLOOKUP(V3,Data!$C$33:$D$39,COLUMNS(Data!$C$33:$D$33),FALSE)</f>
        <v>Thursday</v>
      </c>
      <c r="W4" s="93"/>
      <c r="X4" s="93"/>
      <c r="Y4" s="93"/>
      <c r="Z4" s="93"/>
      <c r="AA4" s="92" t="str">
        <f>VLOOKUP(AA3,Data!$C$33:$D$39,COLUMNS(Data!$C$33:$D$33),FALSE)</f>
        <v>Friday</v>
      </c>
      <c r="AB4" s="93"/>
      <c r="AC4" s="93"/>
      <c r="AD4" s="93"/>
      <c r="AE4" s="93"/>
      <c r="AF4" s="92" t="str">
        <f>VLOOKUP(AF3,Data!$C$33:$D$39,COLUMNS(Data!$C$33:$D$33),FALSE)</f>
        <v>Saturday</v>
      </c>
      <c r="AG4" s="93"/>
      <c r="AH4" s="93"/>
      <c r="AI4" s="93"/>
      <c r="AJ4" s="93"/>
    </row>
    <row r="5" spans="1:37" s="1" customFormat="1" ht="12.75" customHeight="1">
      <c r="A5" s="53">
        <f>VLOOKUP(A2,Data!$C$6:$G$17,COLUMNS(Data!C6:F6),FALSE)</f>
        <v>27</v>
      </c>
      <c r="B5" s="46">
        <f ca="1">OFFSET(Year!B16,$A$5,$A$6)</f>
      </c>
      <c r="C5" s="105"/>
      <c r="D5" s="105"/>
      <c r="E5" s="105"/>
      <c r="F5" s="106"/>
      <c r="G5" s="46">
        <f ca="1">OFFSET(Year!C16,$A$5,$A$6)</f>
      </c>
      <c r="H5" s="105"/>
      <c r="I5" s="105"/>
      <c r="J5" s="105"/>
      <c r="K5" s="106"/>
      <c r="L5" s="46">
        <f ca="1">OFFSET(Year!D16,$A$5,$A$6)</f>
        <v>1</v>
      </c>
      <c r="M5" s="105"/>
      <c r="N5" s="105"/>
      <c r="O5" s="105"/>
      <c r="P5" s="106"/>
      <c r="Q5" s="46">
        <f ca="1">OFFSET(Year!E16,$A$5,$A$6)</f>
        <v>2</v>
      </c>
      <c r="R5" s="105"/>
      <c r="S5" s="105"/>
      <c r="T5" s="105"/>
      <c r="U5" s="106"/>
      <c r="V5" s="46">
        <f ca="1">OFFSET(Year!F16,$A$5,$A$6)</f>
        <v>3</v>
      </c>
      <c r="W5" s="105"/>
      <c r="X5" s="105"/>
      <c r="Y5" s="105"/>
      <c r="Z5" s="106"/>
      <c r="AA5" s="46">
        <f ca="1">OFFSET(Year!G16,$A$5,$A$6)</f>
        <v>4</v>
      </c>
      <c r="AB5" s="105"/>
      <c r="AC5" s="105"/>
      <c r="AD5" s="105"/>
      <c r="AE5" s="106"/>
      <c r="AF5" s="46">
        <f ca="1">OFFSET(Year!H16,$A$5,$A$6)</f>
        <v>5</v>
      </c>
      <c r="AG5" s="105"/>
      <c r="AH5" s="105"/>
      <c r="AI5" s="105"/>
      <c r="AJ5" s="106"/>
      <c r="AK5" s="45"/>
    </row>
    <row r="6" spans="1:37" s="1" customFormat="1" ht="12.75" customHeight="1">
      <c r="A6" s="53">
        <f>VLOOKUP(A2,Data!$C$6:$G$17,COLUMNS(Data!C6:G6),FALSE)</f>
        <v>16</v>
      </c>
      <c r="B6" s="98"/>
      <c r="C6" s="99"/>
      <c r="D6" s="99"/>
      <c r="E6" s="99"/>
      <c r="F6" s="100"/>
      <c r="G6" s="98"/>
      <c r="H6" s="99"/>
      <c r="I6" s="99"/>
      <c r="J6" s="99"/>
      <c r="K6" s="100"/>
      <c r="L6" s="98"/>
      <c r="M6" s="99"/>
      <c r="N6" s="99"/>
      <c r="O6" s="99"/>
      <c r="P6" s="100"/>
      <c r="Q6" s="98"/>
      <c r="R6" s="99"/>
      <c r="S6" s="99"/>
      <c r="T6" s="99"/>
      <c r="U6" s="100"/>
      <c r="V6" s="98"/>
      <c r="W6" s="99"/>
      <c r="X6" s="99"/>
      <c r="Y6" s="99"/>
      <c r="Z6" s="100"/>
      <c r="AA6" s="98"/>
      <c r="AB6" s="99"/>
      <c r="AC6" s="99"/>
      <c r="AD6" s="99"/>
      <c r="AE6" s="100"/>
      <c r="AF6" s="98"/>
      <c r="AG6" s="99"/>
      <c r="AH6" s="99"/>
      <c r="AI6" s="99"/>
      <c r="AJ6" s="100"/>
      <c r="AK6" s="45"/>
    </row>
    <row r="7" spans="2:37" s="1" customFormat="1" ht="12.75" customHeight="1">
      <c r="B7" s="98"/>
      <c r="C7" s="99"/>
      <c r="D7" s="99"/>
      <c r="E7" s="99"/>
      <c r="F7" s="100"/>
      <c r="G7" s="98"/>
      <c r="H7" s="99"/>
      <c r="I7" s="99"/>
      <c r="J7" s="99"/>
      <c r="K7" s="100"/>
      <c r="L7" s="98"/>
      <c r="M7" s="99"/>
      <c r="N7" s="99"/>
      <c r="O7" s="99"/>
      <c r="P7" s="100"/>
      <c r="Q7" s="98"/>
      <c r="R7" s="99"/>
      <c r="S7" s="99"/>
      <c r="T7" s="99"/>
      <c r="U7" s="100"/>
      <c r="V7" s="98"/>
      <c r="W7" s="99"/>
      <c r="X7" s="99"/>
      <c r="Y7" s="99"/>
      <c r="Z7" s="100"/>
      <c r="AA7" s="98"/>
      <c r="AB7" s="99"/>
      <c r="AC7" s="99"/>
      <c r="AD7" s="99"/>
      <c r="AE7" s="100"/>
      <c r="AF7" s="98"/>
      <c r="AG7" s="99"/>
      <c r="AH7" s="99"/>
      <c r="AI7" s="99"/>
      <c r="AJ7" s="100"/>
      <c r="AK7" s="45"/>
    </row>
    <row r="8" spans="2:37" s="1" customFormat="1" ht="12.75" customHeight="1">
      <c r="B8" s="98"/>
      <c r="C8" s="99"/>
      <c r="D8" s="99"/>
      <c r="E8" s="99"/>
      <c r="F8" s="100"/>
      <c r="G8" s="98"/>
      <c r="H8" s="99"/>
      <c r="I8" s="99"/>
      <c r="J8" s="99"/>
      <c r="K8" s="100"/>
      <c r="L8" s="98"/>
      <c r="M8" s="99"/>
      <c r="N8" s="99"/>
      <c r="O8" s="99"/>
      <c r="P8" s="100"/>
      <c r="Q8" s="98"/>
      <c r="R8" s="99"/>
      <c r="S8" s="99"/>
      <c r="T8" s="99"/>
      <c r="U8" s="100"/>
      <c r="V8" s="98"/>
      <c r="W8" s="99"/>
      <c r="X8" s="99"/>
      <c r="Y8" s="99"/>
      <c r="Z8" s="100"/>
      <c r="AA8" s="98"/>
      <c r="AB8" s="99"/>
      <c r="AC8" s="99"/>
      <c r="AD8" s="99"/>
      <c r="AE8" s="100"/>
      <c r="AF8" s="98"/>
      <c r="AG8" s="99"/>
      <c r="AH8" s="99"/>
      <c r="AI8" s="99"/>
      <c r="AJ8" s="100"/>
      <c r="AK8" s="45"/>
    </row>
    <row r="9" spans="2:37" s="1" customFormat="1" ht="12.75" customHeight="1">
      <c r="B9" s="98"/>
      <c r="C9" s="99"/>
      <c r="D9" s="99"/>
      <c r="E9" s="99"/>
      <c r="F9" s="100"/>
      <c r="G9" s="98"/>
      <c r="H9" s="99"/>
      <c r="I9" s="99"/>
      <c r="J9" s="99"/>
      <c r="K9" s="100"/>
      <c r="L9" s="98"/>
      <c r="M9" s="99"/>
      <c r="N9" s="99"/>
      <c r="O9" s="99"/>
      <c r="P9" s="100"/>
      <c r="Q9" s="98"/>
      <c r="R9" s="99"/>
      <c r="S9" s="99"/>
      <c r="T9" s="99"/>
      <c r="U9" s="100"/>
      <c r="V9" s="98"/>
      <c r="W9" s="99"/>
      <c r="X9" s="99"/>
      <c r="Y9" s="99"/>
      <c r="Z9" s="100"/>
      <c r="AA9" s="98"/>
      <c r="AB9" s="99"/>
      <c r="AC9" s="99"/>
      <c r="AD9" s="99"/>
      <c r="AE9" s="100"/>
      <c r="AF9" s="98"/>
      <c r="AG9" s="99"/>
      <c r="AH9" s="99"/>
      <c r="AI9" s="99"/>
      <c r="AJ9" s="100"/>
      <c r="AK9" s="45"/>
    </row>
    <row r="10" spans="2:37" s="1" customFormat="1" ht="12.75" customHeight="1">
      <c r="B10" s="98"/>
      <c r="C10" s="99"/>
      <c r="D10" s="99"/>
      <c r="E10" s="99"/>
      <c r="F10" s="100"/>
      <c r="G10" s="98"/>
      <c r="H10" s="99"/>
      <c r="I10" s="99"/>
      <c r="J10" s="99"/>
      <c r="K10" s="100"/>
      <c r="L10" s="98"/>
      <c r="M10" s="99"/>
      <c r="N10" s="99"/>
      <c r="O10" s="99"/>
      <c r="P10" s="100"/>
      <c r="Q10" s="98"/>
      <c r="R10" s="99"/>
      <c r="S10" s="99"/>
      <c r="T10" s="99"/>
      <c r="U10" s="100"/>
      <c r="V10" s="98"/>
      <c r="W10" s="99"/>
      <c r="X10" s="99"/>
      <c r="Y10" s="99"/>
      <c r="Z10" s="100"/>
      <c r="AA10" s="98"/>
      <c r="AB10" s="99"/>
      <c r="AC10" s="99"/>
      <c r="AD10" s="99"/>
      <c r="AE10" s="100"/>
      <c r="AF10" s="98"/>
      <c r="AG10" s="99"/>
      <c r="AH10" s="99"/>
      <c r="AI10" s="99"/>
      <c r="AJ10" s="100"/>
      <c r="AK10" s="45"/>
    </row>
    <row r="11" spans="2:37" s="1" customFormat="1" ht="12.75" customHeight="1">
      <c r="B11" s="98"/>
      <c r="C11" s="99"/>
      <c r="D11" s="99"/>
      <c r="E11" s="99"/>
      <c r="F11" s="100"/>
      <c r="G11" s="98"/>
      <c r="H11" s="99"/>
      <c r="I11" s="99"/>
      <c r="J11" s="99"/>
      <c r="K11" s="100"/>
      <c r="L11" s="98"/>
      <c r="M11" s="99"/>
      <c r="N11" s="99"/>
      <c r="O11" s="99"/>
      <c r="P11" s="100"/>
      <c r="Q11" s="98"/>
      <c r="R11" s="99"/>
      <c r="S11" s="99"/>
      <c r="T11" s="99"/>
      <c r="U11" s="100"/>
      <c r="V11" s="98"/>
      <c r="W11" s="99"/>
      <c r="X11" s="99"/>
      <c r="Y11" s="99"/>
      <c r="Z11" s="100"/>
      <c r="AA11" s="98"/>
      <c r="AB11" s="99"/>
      <c r="AC11" s="99"/>
      <c r="AD11" s="99"/>
      <c r="AE11" s="100"/>
      <c r="AF11" s="98"/>
      <c r="AG11" s="99"/>
      <c r="AH11" s="99"/>
      <c r="AI11" s="99"/>
      <c r="AJ11" s="100"/>
      <c r="AK11" s="45"/>
    </row>
    <row r="12" spans="2:37" s="2" customFormat="1" ht="12.75" customHeight="1">
      <c r="B12" s="101"/>
      <c r="C12" s="102"/>
      <c r="D12" s="102"/>
      <c r="E12" s="102"/>
      <c r="F12" s="103"/>
      <c r="G12" s="101"/>
      <c r="H12" s="102"/>
      <c r="I12" s="102"/>
      <c r="J12" s="102"/>
      <c r="K12" s="103"/>
      <c r="L12" s="101"/>
      <c r="M12" s="102"/>
      <c r="N12" s="102"/>
      <c r="O12" s="102"/>
      <c r="P12" s="103"/>
      <c r="Q12" s="101"/>
      <c r="R12" s="102"/>
      <c r="S12" s="102"/>
      <c r="T12" s="102"/>
      <c r="U12" s="103"/>
      <c r="V12" s="101"/>
      <c r="W12" s="102"/>
      <c r="X12" s="102"/>
      <c r="Y12" s="102"/>
      <c r="Z12" s="103"/>
      <c r="AA12" s="101"/>
      <c r="AB12" s="102"/>
      <c r="AC12" s="102"/>
      <c r="AD12" s="102"/>
      <c r="AE12" s="103"/>
      <c r="AF12" s="101"/>
      <c r="AG12" s="102"/>
      <c r="AH12" s="102"/>
      <c r="AI12" s="102"/>
      <c r="AJ12" s="103"/>
      <c r="AK12" s="45"/>
    </row>
    <row r="13" spans="2:37" s="1" customFormat="1" ht="12.75" customHeight="1">
      <c r="B13" s="46">
        <f ca="1">OFFSET(Year!B17,$A$5,$A$6)</f>
        <v>6</v>
      </c>
      <c r="C13" s="105"/>
      <c r="D13" s="105"/>
      <c r="E13" s="105"/>
      <c r="F13" s="106"/>
      <c r="G13" s="46">
        <f ca="1">OFFSET(Year!C17,$A$5,$A$6)</f>
        <v>7</v>
      </c>
      <c r="H13" s="105"/>
      <c r="I13" s="105"/>
      <c r="J13" s="105"/>
      <c r="K13" s="106"/>
      <c r="L13" s="46">
        <f ca="1">OFFSET(Year!D17,$A$5,$A$6)</f>
        <v>8</v>
      </c>
      <c r="M13" s="105"/>
      <c r="N13" s="105"/>
      <c r="O13" s="105"/>
      <c r="P13" s="106"/>
      <c r="Q13" s="46">
        <f ca="1">OFFSET(Year!E17,$A$5,$A$6)</f>
        <v>9</v>
      </c>
      <c r="R13" s="105"/>
      <c r="S13" s="105"/>
      <c r="T13" s="105"/>
      <c r="U13" s="106"/>
      <c r="V13" s="46">
        <f ca="1">OFFSET(Year!F17,$A$5,$A$6)</f>
        <v>10</v>
      </c>
      <c r="W13" s="105"/>
      <c r="X13" s="105"/>
      <c r="Y13" s="105"/>
      <c r="Z13" s="106"/>
      <c r="AA13" s="46">
        <f ca="1">OFFSET(Year!G17,$A$5,$A$6)</f>
        <v>11</v>
      </c>
      <c r="AB13" s="105"/>
      <c r="AC13" s="105"/>
      <c r="AD13" s="105"/>
      <c r="AE13" s="106"/>
      <c r="AF13" s="46">
        <f ca="1">OFFSET(Year!H17,$A$5,$A$6)</f>
        <v>12</v>
      </c>
      <c r="AG13" s="105"/>
      <c r="AH13" s="105"/>
      <c r="AI13" s="105"/>
      <c r="AJ13" s="106"/>
      <c r="AK13" s="45"/>
    </row>
    <row r="14" spans="2:37" s="1" customFormat="1" ht="12.75" customHeight="1">
      <c r="B14" s="98"/>
      <c r="C14" s="99"/>
      <c r="D14" s="99"/>
      <c r="E14" s="99"/>
      <c r="F14" s="100"/>
      <c r="G14" s="98"/>
      <c r="H14" s="99"/>
      <c r="I14" s="99"/>
      <c r="J14" s="99"/>
      <c r="K14" s="100"/>
      <c r="L14" s="98"/>
      <c r="M14" s="99"/>
      <c r="N14" s="99"/>
      <c r="O14" s="99"/>
      <c r="P14" s="100"/>
      <c r="Q14" s="98"/>
      <c r="R14" s="99"/>
      <c r="S14" s="99"/>
      <c r="T14" s="99"/>
      <c r="U14" s="100"/>
      <c r="V14" s="98"/>
      <c r="W14" s="99"/>
      <c r="X14" s="99"/>
      <c r="Y14" s="99"/>
      <c r="Z14" s="100"/>
      <c r="AA14" s="98"/>
      <c r="AB14" s="99"/>
      <c r="AC14" s="99"/>
      <c r="AD14" s="99"/>
      <c r="AE14" s="100"/>
      <c r="AF14" s="98"/>
      <c r="AG14" s="99"/>
      <c r="AH14" s="99"/>
      <c r="AI14" s="99"/>
      <c r="AJ14" s="100"/>
      <c r="AK14" s="45"/>
    </row>
    <row r="15" spans="2:37" s="1" customFormat="1" ht="12.75" customHeight="1">
      <c r="B15" s="98"/>
      <c r="C15" s="99"/>
      <c r="D15" s="99"/>
      <c r="E15" s="99"/>
      <c r="F15" s="100"/>
      <c r="G15" s="98"/>
      <c r="H15" s="99"/>
      <c r="I15" s="99"/>
      <c r="J15" s="99"/>
      <c r="K15" s="100"/>
      <c r="L15" s="98"/>
      <c r="M15" s="99"/>
      <c r="N15" s="99"/>
      <c r="O15" s="99"/>
      <c r="P15" s="100"/>
      <c r="Q15" s="98"/>
      <c r="R15" s="99"/>
      <c r="S15" s="99"/>
      <c r="T15" s="99"/>
      <c r="U15" s="100"/>
      <c r="V15" s="98"/>
      <c r="W15" s="99"/>
      <c r="X15" s="99"/>
      <c r="Y15" s="99"/>
      <c r="Z15" s="100"/>
      <c r="AA15" s="98"/>
      <c r="AB15" s="99"/>
      <c r="AC15" s="99"/>
      <c r="AD15" s="99"/>
      <c r="AE15" s="100"/>
      <c r="AF15" s="98"/>
      <c r="AG15" s="99"/>
      <c r="AH15" s="99"/>
      <c r="AI15" s="99"/>
      <c r="AJ15" s="100"/>
      <c r="AK15" s="45"/>
    </row>
    <row r="16" spans="2:37" s="1" customFormat="1" ht="12.75" customHeight="1">
      <c r="B16" s="98"/>
      <c r="C16" s="99"/>
      <c r="D16" s="99"/>
      <c r="E16" s="99"/>
      <c r="F16" s="100"/>
      <c r="G16" s="98"/>
      <c r="H16" s="99"/>
      <c r="I16" s="99"/>
      <c r="J16" s="99"/>
      <c r="K16" s="100"/>
      <c r="L16" s="98"/>
      <c r="M16" s="99"/>
      <c r="N16" s="99"/>
      <c r="O16" s="99"/>
      <c r="P16" s="100"/>
      <c r="Q16" s="98"/>
      <c r="R16" s="99"/>
      <c r="S16" s="99"/>
      <c r="T16" s="99"/>
      <c r="U16" s="100"/>
      <c r="V16" s="98"/>
      <c r="W16" s="99"/>
      <c r="X16" s="99"/>
      <c r="Y16" s="99"/>
      <c r="Z16" s="100"/>
      <c r="AA16" s="98"/>
      <c r="AB16" s="99"/>
      <c r="AC16" s="99"/>
      <c r="AD16" s="99"/>
      <c r="AE16" s="100"/>
      <c r="AF16" s="98"/>
      <c r="AG16" s="99"/>
      <c r="AH16" s="99"/>
      <c r="AI16" s="99"/>
      <c r="AJ16" s="100"/>
      <c r="AK16" s="45"/>
    </row>
    <row r="17" spans="2:37" s="1" customFormat="1" ht="12.75" customHeight="1">
      <c r="B17" s="98"/>
      <c r="C17" s="99"/>
      <c r="D17" s="99"/>
      <c r="E17" s="99"/>
      <c r="F17" s="100"/>
      <c r="G17" s="98"/>
      <c r="H17" s="99"/>
      <c r="I17" s="99"/>
      <c r="J17" s="99"/>
      <c r="K17" s="100"/>
      <c r="L17" s="98"/>
      <c r="M17" s="99"/>
      <c r="N17" s="99"/>
      <c r="O17" s="99"/>
      <c r="P17" s="100"/>
      <c r="Q17" s="98"/>
      <c r="R17" s="99"/>
      <c r="S17" s="99"/>
      <c r="T17" s="99"/>
      <c r="U17" s="100"/>
      <c r="V17" s="98"/>
      <c r="W17" s="99"/>
      <c r="X17" s="99"/>
      <c r="Y17" s="99"/>
      <c r="Z17" s="100"/>
      <c r="AA17" s="98"/>
      <c r="AB17" s="99"/>
      <c r="AC17" s="99"/>
      <c r="AD17" s="99"/>
      <c r="AE17" s="100"/>
      <c r="AF17" s="98"/>
      <c r="AG17" s="99"/>
      <c r="AH17" s="99"/>
      <c r="AI17" s="99"/>
      <c r="AJ17" s="100"/>
      <c r="AK17" s="45"/>
    </row>
    <row r="18" spans="2:37" s="1" customFormat="1" ht="12.75" customHeight="1">
      <c r="B18" s="98"/>
      <c r="C18" s="99"/>
      <c r="D18" s="99"/>
      <c r="E18" s="99"/>
      <c r="F18" s="100"/>
      <c r="G18" s="98"/>
      <c r="H18" s="99"/>
      <c r="I18" s="99"/>
      <c r="J18" s="99"/>
      <c r="K18" s="100"/>
      <c r="L18" s="98"/>
      <c r="M18" s="99"/>
      <c r="N18" s="99"/>
      <c r="O18" s="99"/>
      <c r="P18" s="100"/>
      <c r="Q18" s="98"/>
      <c r="R18" s="99"/>
      <c r="S18" s="99"/>
      <c r="T18" s="99"/>
      <c r="U18" s="100"/>
      <c r="V18" s="98"/>
      <c r="W18" s="99"/>
      <c r="X18" s="99"/>
      <c r="Y18" s="99"/>
      <c r="Z18" s="100"/>
      <c r="AA18" s="98"/>
      <c r="AB18" s="99"/>
      <c r="AC18" s="99"/>
      <c r="AD18" s="99"/>
      <c r="AE18" s="100"/>
      <c r="AF18" s="98"/>
      <c r="AG18" s="99"/>
      <c r="AH18" s="99"/>
      <c r="AI18" s="99"/>
      <c r="AJ18" s="100"/>
      <c r="AK18" s="45"/>
    </row>
    <row r="19" spans="2:37" s="1" customFormat="1" ht="12.75" customHeight="1">
      <c r="B19" s="98"/>
      <c r="C19" s="99"/>
      <c r="D19" s="99"/>
      <c r="E19" s="99"/>
      <c r="F19" s="100"/>
      <c r="G19" s="98"/>
      <c r="H19" s="99"/>
      <c r="I19" s="99"/>
      <c r="J19" s="99"/>
      <c r="K19" s="100"/>
      <c r="L19" s="98"/>
      <c r="M19" s="99"/>
      <c r="N19" s="99"/>
      <c r="O19" s="99"/>
      <c r="P19" s="100"/>
      <c r="Q19" s="98"/>
      <c r="R19" s="99"/>
      <c r="S19" s="99"/>
      <c r="T19" s="99"/>
      <c r="U19" s="100"/>
      <c r="V19" s="98"/>
      <c r="W19" s="99"/>
      <c r="X19" s="99"/>
      <c r="Y19" s="99"/>
      <c r="Z19" s="100"/>
      <c r="AA19" s="98"/>
      <c r="AB19" s="99"/>
      <c r="AC19" s="99"/>
      <c r="AD19" s="99"/>
      <c r="AE19" s="100"/>
      <c r="AF19" s="98"/>
      <c r="AG19" s="99"/>
      <c r="AH19" s="99"/>
      <c r="AI19" s="99"/>
      <c r="AJ19" s="100"/>
      <c r="AK19" s="45"/>
    </row>
    <row r="20" spans="2:37" s="2" customFormat="1" ht="12.75" customHeight="1">
      <c r="B20" s="101"/>
      <c r="C20" s="102"/>
      <c r="D20" s="102"/>
      <c r="E20" s="102"/>
      <c r="F20" s="103"/>
      <c r="G20" s="101"/>
      <c r="H20" s="102"/>
      <c r="I20" s="102"/>
      <c r="J20" s="102"/>
      <c r="K20" s="103"/>
      <c r="L20" s="101"/>
      <c r="M20" s="102"/>
      <c r="N20" s="102"/>
      <c r="O20" s="102"/>
      <c r="P20" s="103"/>
      <c r="Q20" s="101"/>
      <c r="R20" s="102"/>
      <c r="S20" s="102"/>
      <c r="T20" s="102"/>
      <c r="U20" s="103"/>
      <c r="V20" s="101"/>
      <c r="W20" s="102"/>
      <c r="X20" s="102"/>
      <c r="Y20" s="102"/>
      <c r="Z20" s="103"/>
      <c r="AA20" s="101"/>
      <c r="AB20" s="102"/>
      <c r="AC20" s="102"/>
      <c r="AD20" s="102"/>
      <c r="AE20" s="103"/>
      <c r="AF20" s="101"/>
      <c r="AG20" s="102"/>
      <c r="AH20" s="102"/>
      <c r="AI20" s="102"/>
      <c r="AJ20" s="103"/>
      <c r="AK20" s="45"/>
    </row>
    <row r="21" spans="2:37" s="1" customFormat="1" ht="12.75" customHeight="1">
      <c r="B21" s="46">
        <f ca="1">OFFSET(Year!B18,$A$5,$A$6)</f>
        <v>13</v>
      </c>
      <c r="C21" s="105"/>
      <c r="D21" s="105"/>
      <c r="E21" s="105"/>
      <c r="F21" s="106"/>
      <c r="G21" s="46">
        <f ca="1">OFFSET(Year!C18,$A$5,$A$6)</f>
        <v>14</v>
      </c>
      <c r="H21" s="105"/>
      <c r="I21" s="105"/>
      <c r="J21" s="105"/>
      <c r="K21" s="106"/>
      <c r="L21" s="46">
        <f ca="1">OFFSET(Year!D18,$A$5,$A$6)</f>
        <v>15</v>
      </c>
      <c r="M21" s="105"/>
      <c r="N21" s="105"/>
      <c r="O21" s="105"/>
      <c r="P21" s="106"/>
      <c r="Q21" s="46">
        <f ca="1">OFFSET(Year!E18,$A$5,$A$6)</f>
        <v>16</v>
      </c>
      <c r="R21" s="105"/>
      <c r="S21" s="105"/>
      <c r="T21" s="105"/>
      <c r="U21" s="106"/>
      <c r="V21" s="46">
        <f ca="1">OFFSET(Year!F18,$A$5,$A$6)</f>
        <v>17</v>
      </c>
      <c r="W21" s="105"/>
      <c r="X21" s="105"/>
      <c r="Y21" s="105"/>
      <c r="Z21" s="106"/>
      <c r="AA21" s="46">
        <f ca="1">OFFSET(Year!G18,$A$5,$A$6)</f>
        <v>18</v>
      </c>
      <c r="AB21" s="105"/>
      <c r="AC21" s="105"/>
      <c r="AD21" s="105"/>
      <c r="AE21" s="106"/>
      <c r="AF21" s="46">
        <f ca="1">OFFSET(Year!H18,$A$5,$A$6)</f>
        <v>19</v>
      </c>
      <c r="AG21" s="105"/>
      <c r="AH21" s="105"/>
      <c r="AI21" s="105"/>
      <c r="AJ21" s="106"/>
      <c r="AK21" s="45"/>
    </row>
    <row r="22" spans="2:37" s="1" customFormat="1" ht="12.75" customHeight="1">
      <c r="B22" s="98"/>
      <c r="C22" s="99"/>
      <c r="D22" s="99"/>
      <c r="E22" s="99"/>
      <c r="F22" s="100"/>
      <c r="G22" s="98"/>
      <c r="H22" s="99"/>
      <c r="I22" s="99"/>
      <c r="J22" s="99"/>
      <c r="K22" s="100"/>
      <c r="L22" s="98"/>
      <c r="M22" s="99"/>
      <c r="N22" s="99"/>
      <c r="O22" s="99"/>
      <c r="P22" s="100"/>
      <c r="Q22" s="98"/>
      <c r="R22" s="99"/>
      <c r="S22" s="99"/>
      <c r="T22" s="99"/>
      <c r="U22" s="100"/>
      <c r="V22" s="98"/>
      <c r="W22" s="99"/>
      <c r="X22" s="99"/>
      <c r="Y22" s="99"/>
      <c r="Z22" s="100"/>
      <c r="AA22" s="98"/>
      <c r="AB22" s="99"/>
      <c r="AC22" s="99"/>
      <c r="AD22" s="99"/>
      <c r="AE22" s="100"/>
      <c r="AF22" s="98"/>
      <c r="AG22" s="99"/>
      <c r="AH22" s="99"/>
      <c r="AI22" s="99"/>
      <c r="AJ22" s="100"/>
      <c r="AK22" s="45"/>
    </row>
    <row r="23" spans="2:37" s="1" customFormat="1" ht="12.75" customHeight="1">
      <c r="B23" s="98"/>
      <c r="C23" s="99"/>
      <c r="D23" s="99"/>
      <c r="E23" s="99"/>
      <c r="F23" s="100"/>
      <c r="G23" s="98"/>
      <c r="H23" s="99"/>
      <c r="I23" s="99"/>
      <c r="J23" s="99"/>
      <c r="K23" s="100"/>
      <c r="L23" s="98"/>
      <c r="M23" s="99"/>
      <c r="N23" s="99"/>
      <c r="O23" s="99"/>
      <c r="P23" s="100"/>
      <c r="Q23" s="98"/>
      <c r="R23" s="99"/>
      <c r="S23" s="99"/>
      <c r="T23" s="99"/>
      <c r="U23" s="100"/>
      <c r="V23" s="98"/>
      <c r="W23" s="99"/>
      <c r="X23" s="99"/>
      <c r="Y23" s="99"/>
      <c r="Z23" s="100"/>
      <c r="AA23" s="98"/>
      <c r="AB23" s="99"/>
      <c r="AC23" s="99"/>
      <c r="AD23" s="99"/>
      <c r="AE23" s="100"/>
      <c r="AF23" s="98"/>
      <c r="AG23" s="99"/>
      <c r="AH23" s="99"/>
      <c r="AI23" s="99"/>
      <c r="AJ23" s="100"/>
      <c r="AK23" s="45"/>
    </row>
    <row r="24" spans="2:39" s="1" customFormat="1" ht="12.75" customHeight="1">
      <c r="B24" s="98"/>
      <c r="C24" s="99"/>
      <c r="D24" s="99"/>
      <c r="E24" s="99"/>
      <c r="F24" s="100"/>
      <c r="G24" s="98"/>
      <c r="H24" s="99"/>
      <c r="I24" s="99"/>
      <c r="J24" s="99"/>
      <c r="K24" s="100"/>
      <c r="L24" s="98"/>
      <c r="M24" s="99"/>
      <c r="N24" s="99"/>
      <c r="O24" s="99"/>
      <c r="P24" s="100"/>
      <c r="Q24" s="98"/>
      <c r="R24" s="99"/>
      <c r="S24" s="99"/>
      <c r="T24" s="99"/>
      <c r="U24" s="100"/>
      <c r="V24" s="98"/>
      <c r="W24" s="99"/>
      <c r="X24" s="99"/>
      <c r="Y24" s="99"/>
      <c r="Z24" s="100"/>
      <c r="AA24" s="98"/>
      <c r="AB24" s="99"/>
      <c r="AC24" s="99"/>
      <c r="AD24" s="99"/>
      <c r="AE24" s="100"/>
      <c r="AF24" s="98"/>
      <c r="AG24" s="99"/>
      <c r="AH24" s="99"/>
      <c r="AI24" s="99"/>
      <c r="AJ24" s="100"/>
      <c r="AK24" s="45"/>
      <c r="AM24" s="7"/>
    </row>
    <row r="25" spans="2:39" s="1" customFormat="1" ht="12.75" customHeight="1">
      <c r="B25" s="98"/>
      <c r="C25" s="99"/>
      <c r="D25" s="99"/>
      <c r="E25" s="99"/>
      <c r="F25" s="100"/>
      <c r="G25" s="98"/>
      <c r="H25" s="99"/>
      <c r="I25" s="99"/>
      <c r="J25" s="99"/>
      <c r="K25" s="100"/>
      <c r="L25" s="98"/>
      <c r="M25" s="99"/>
      <c r="N25" s="99"/>
      <c r="O25" s="99"/>
      <c r="P25" s="100"/>
      <c r="Q25" s="98"/>
      <c r="R25" s="99"/>
      <c r="S25" s="99"/>
      <c r="T25" s="99"/>
      <c r="U25" s="100"/>
      <c r="V25" s="98"/>
      <c r="W25" s="99"/>
      <c r="X25" s="99"/>
      <c r="Y25" s="99"/>
      <c r="Z25" s="100"/>
      <c r="AA25" s="98"/>
      <c r="AB25" s="99"/>
      <c r="AC25" s="99"/>
      <c r="AD25" s="99"/>
      <c r="AE25" s="100"/>
      <c r="AF25" s="98"/>
      <c r="AG25" s="99"/>
      <c r="AH25" s="99"/>
      <c r="AI25" s="99"/>
      <c r="AJ25" s="100"/>
      <c r="AK25" s="45"/>
      <c r="AM25" s="7"/>
    </row>
    <row r="26" spans="2:39" s="1" customFormat="1" ht="12.75" customHeight="1">
      <c r="B26" s="98"/>
      <c r="C26" s="99"/>
      <c r="D26" s="99"/>
      <c r="E26" s="99"/>
      <c r="F26" s="100"/>
      <c r="G26" s="98"/>
      <c r="H26" s="99"/>
      <c r="I26" s="99"/>
      <c r="J26" s="99"/>
      <c r="K26" s="100"/>
      <c r="L26" s="98"/>
      <c r="M26" s="99"/>
      <c r="N26" s="99"/>
      <c r="O26" s="99"/>
      <c r="P26" s="100"/>
      <c r="Q26" s="98"/>
      <c r="R26" s="99"/>
      <c r="S26" s="99"/>
      <c r="T26" s="99"/>
      <c r="U26" s="100"/>
      <c r="V26" s="98"/>
      <c r="W26" s="99"/>
      <c r="X26" s="99"/>
      <c r="Y26" s="99"/>
      <c r="Z26" s="100"/>
      <c r="AA26" s="98"/>
      <c r="AB26" s="99"/>
      <c r="AC26" s="99"/>
      <c r="AD26" s="99"/>
      <c r="AE26" s="100"/>
      <c r="AF26" s="98"/>
      <c r="AG26" s="99"/>
      <c r="AH26" s="99"/>
      <c r="AI26" s="99"/>
      <c r="AJ26" s="100"/>
      <c r="AK26" s="45"/>
      <c r="AM26" s="7"/>
    </row>
    <row r="27" spans="2:37" s="1" customFormat="1" ht="12.75" customHeight="1">
      <c r="B27" s="98"/>
      <c r="C27" s="99"/>
      <c r="D27" s="99"/>
      <c r="E27" s="99"/>
      <c r="F27" s="100"/>
      <c r="G27" s="98"/>
      <c r="H27" s="99"/>
      <c r="I27" s="99"/>
      <c r="J27" s="99"/>
      <c r="K27" s="100"/>
      <c r="L27" s="98"/>
      <c r="M27" s="99"/>
      <c r="N27" s="99"/>
      <c r="O27" s="99"/>
      <c r="P27" s="100"/>
      <c r="Q27" s="98"/>
      <c r="R27" s="99"/>
      <c r="S27" s="99"/>
      <c r="T27" s="99"/>
      <c r="U27" s="100"/>
      <c r="V27" s="98"/>
      <c r="W27" s="99"/>
      <c r="X27" s="99"/>
      <c r="Y27" s="99"/>
      <c r="Z27" s="100"/>
      <c r="AA27" s="98"/>
      <c r="AB27" s="99"/>
      <c r="AC27" s="99"/>
      <c r="AD27" s="99"/>
      <c r="AE27" s="100"/>
      <c r="AF27" s="98"/>
      <c r="AG27" s="99"/>
      <c r="AH27" s="99"/>
      <c r="AI27" s="99"/>
      <c r="AJ27" s="100"/>
      <c r="AK27" s="45"/>
    </row>
    <row r="28" spans="2:37" s="2" customFormat="1" ht="12.75" customHeight="1">
      <c r="B28" s="101"/>
      <c r="C28" s="102"/>
      <c r="D28" s="102"/>
      <c r="E28" s="102"/>
      <c r="F28" s="103"/>
      <c r="G28" s="101"/>
      <c r="H28" s="102"/>
      <c r="I28" s="102"/>
      <c r="J28" s="102"/>
      <c r="K28" s="103"/>
      <c r="L28" s="101"/>
      <c r="M28" s="102"/>
      <c r="N28" s="102"/>
      <c r="O28" s="102"/>
      <c r="P28" s="103"/>
      <c r="Q28" s="101"/>
      <c r="R28" s="102"/>
      <c r="S28" s="102"/>
      <c r="T28" s="102"/>
      <c r="U28" s="103"/>
      <c r="V28" s="101"/>
      <c r="W28" s="102"/>
      <c r="X28" s="102"/>
      <c r="Y28" s="102"/>
      <c r="Z28" s="103"/>
      <c r="AA28" s="101"/>
      <c r="AB28" s="102"/>
      <c r="AC28" s="102"/>
      <c r="AD28" s="102"/>
      <c r="AE28" s="103"/>
      <c r="AF28" s="101"/>
      <c r="AG28" s="102"/>
      <c r="AH28" s="102"/>
      <c r="AI28" s="102"/>
      <c r="AJ28" s="103"/>
      <c r="AK28" s="45"/>
    </row>
    <row r="29" spans="2:37" s="1" customFormat="1" ht="12.75" customHeight="1">
      <c r="B29" s="46">
        <f ca="1">OFFSET(Year!B19,$A$5,$A$6)</f>
        <v>20</v>
      </c>
      <c r="C29" s="105"/>
      <c r="D29" s="105"/>
      <c r="E29" s="105"/>
      <c r="F29" s="106"/>
      <c r="G29" s="46">
        <f ca="1">OFFSET(Year!C19,$A$5,$A$6)</f>
        <v>21</v>
      </c>
      <c r="H29" s="105"/>
      <c r="I29" s="105"/>
      <c r="J29" s="105"/>
      <c r="K29" s="106"/>
      <c r="L29" s="46">
        <f ca="1">OFFSET(Year!D19,$A$5,$A$6)</f>
        <v>22</v>
      </c>
      <c r="M29" s="105"/>
      <c r="N29" s="105"/>
      <c r="O29" s="105"/>
      <c r="P29" s="106"/>
      <c r="Q29" s="46">
        <f ca="1">OFFSET(Year!E19,$A$5,$A$6)</f>
        <v>23</v>
      </c>
      <c r="R29" s="105"/>
      <c r="S29" s="105"/>
      <c r="T29" s="105"/>
      <c r="U29" s="106"/>
      <c r="V29" s="46">
        <f ca="1">OFFSET(Year!F19,$A$5,$A$6)</f>
        <v>24</v>
      </c>
      <c r="W29" s="105"/>
      <c r="X29" s="105"/>
      <c r="Y29" s="105"/>
      <c r="Z29" s="106"/>
      <c r="AA29" s="46">
        <f ca="1">OFFSET(Year!G19,$A$5,$A$6)</f>
        <v>25</v>
      </c>
      <c r="AB29" s="105"/>
      <c r="AC29" s="105"/>
      <c r="AD29" s="105"/>
      <c r="AE29" s="106"/>
      <c r="AF29" s="46">
        <f ca="1">OFFSET(Year!H19,$A$5,$A$6)</f>
        <v>26</v>
      </c>
      <c r="AG29" s="105"/>
      <c r="AH29" s="105"/>
      <c r="AI29" s="105"/>
      <c r="AJ29" s="106"/>
      <c r="AK29" s="45"/>
    </row>
    <row r="30" spans="2:37" s="1" customFormat="1" ht="12.75" customHeight="1">
      <c r="B30" s="98"/>
      <c r="C30" s="99"/>
      <c r="D30" s="99"/>
      <c r="E30" s="99"/>
      <c r="F30" s="100"/>
      <c r="G30" s="98"/>
      <c r="H30" s="99"/>
      <c r="I30" s="99"/>
      <c r="J30" s="99"/>
      <c r="K30" s="100"/>
      <c r="L30" s="98"/>
      <c r="M30" s="99"/>
      <c r="N30" s="99"/>
      <c r="O30" s="99"/>
      <c r="P30" s="100"/>
      <c r="Q30" s="98"/>
      <c r="R30" s="99"/>
      <c r="S30" s="99"/>
      <c r="T30" s="99"/>
      <c r="U30" s="100"/>
      <c r="V30" s="98"/>
      <c r="W30" s="99"/>
      <c r="X30" s="99"/>
      <c r="Y30" s="99"/>
      <c r="Z30" s="100"/>
      <c r="AA30" s="98"/>
      <c r="AB30" s="99"/>
      <c r="AC30" s="99"/>
      <c r="AD30" s="99"/>
      <c r="AE30" s="100"/>
      <c r="AF30" s="98"/>
      <c r="AG30" s="99"/>
      <c r="AH30" s="99"/>
      <c r="AI30" s="99"/>
      <c r="AJ30" s="100"/>
      <c r="AK30" s="45"/>
    </row>
    <row r="31" spans="2:37" s="1" customFormat="1" ht="12.75" customHeight="1">
      <c r="B31" s="98"/>
      <c r="C31" s="99"/>
      <c r="D31" s="99"/>
      <c r="E31" s="99"/>
      <c r="F31" s="100"/>
      <c r="G31" s="98"/>
      <c r="H31" s="99"/>
      <c r="I31" s="99"/>
      <c r="J31" s="99"/>
      <c r="K31" s="100"/>
      <c r="L31" s="98"/>
      <c r="M31" s="99"/>
      <c r="N31" s="99"/>
      <c r="O31" s="99"/>
      <c r="P31" s="100"/>
      <c r="Q31" s="98"/>
      <c r="R31" s="99"/>
      <c r="S31" s="99"/>
      <c r="T31" s="99"/>
      <c r="U31" s="100"/>
      <c r="V31" s="98"/>
      <c r="W31" s="99"/>
      <c r="X31" s="99"/>
      <c r="Y31" s="99"/>
      <c r="Z31" s="100"/>
      <c r="AA31" s="98"/>
      <c r="AB31" s="99"/>
      <c r="AC31" s="99"/>
      <c r="AD31" s="99"/>
      <c r="AE31" s="100"/>
      <c r="AF31" s="98"/>
      <c r="AG31" s="99"/>
      <c r="AH31" s="99"/>
      <c r="AI31" s="99"/>
      <c r="AJ31" s="100"/>
      <c r="AK31" s="45"/>
    </row>
    <row r="32" spans="2:37" s="1" customFormat="1" ht="12.75" customHeight="1">
      <c r="B32" s="98"/>
      <c r="C32" s="99"/>
      <c r="D32" s="99"/>
      <c r="E32" s="99"/>
      <c r="F32" s="100"/>
      <c r="G32" s="98"/>
      <c r="H32" s="99"/>
      <c r="I32" s="99"/>
      <c r="J32" s="99"/>
      <c r="K32" s="100"/>
      <c r="L32" s="98"/>
      <c r="M32" s="99"/>
      <c r="N32" s="99"/>
      <c r="O32" s="99"/>
      <c r="P32" s="100"/>
      <c r="Q32" s="98"/>
      <c r="R32" s="99"/>
      <c r="S32" s="99"/>
      <c r="T32" s="99"/>
      <c r="U32" s="100"/>
      <c r="V32" s="98"/>
      <c r="W32" s="99"/>
      <c r="X32" s="99"/>
      <c r="Y32" s="99"/>
      <c r="Z32" s="100"/>
      <c r="AA32" s="98"/>
      <c r="AB32" s="99"/>
      <c r="AC32" s="99"/>
      <c r="AD32" s="99"/>
      <c r="AE32" s="100"/>
      <c r="AF32" s="98"/>
      <c r="AG32" s="99"/>
      <c r="AH32" s="99"/>
      <c r="AI32" s="99"/>
      <c r="AJ32" s="100"/>
      <c r="AK32" s="45"/>
    </row>
    <row r="33" spans="2:37" s="1" customFormat="1" ht="12.75" customHeight="1">
      <c r="B33" s="98"/>
      <c r="C33" s="99"/>
      <c r="D33" s="99"/>
      <c r="E33" s="99"/>
      <c r="F33" s="100"/>
      <c r="G33" s="98"/>
      <c r="H33" s="99"/>
      <c r="I33" s="99"/>
      <c r="J33" s="99"/>
      <c r="K33" s="100"/>
      <c r="L33" s="98"/>
      <c r="M33" s="99"/>
      <c r="N33" s="99"/>
      <c r="O33" s="99"/>
      <c r="P33" s="100"/>
      <c r="Q33" s="98"/>
      <c r="R33" s="99"/>
      <c r="S33" s="99"/>
      <c r="T33" s="99"/>
      <c r="U33" s="100"/>
      <c r="V33" s="98"/>
      <c r="W33" s="99"/>
      <c r="X33" s="99"/>
      <c r="Y33" s="99"/>
      <c r="Z33" s="100"/>
      <c r="AA33" s="98"/>
      <c r="AB33" s="99"/>
      <c r="AC33" s="99"/>
      <c r="AD33" s="99"/>
      <c r="AE33" s="100"/>
      <c r="AF33" s="98"/>
      <c r="AG33" s="99"/>
      <c r="AH33" s="99"/>
      <c r="AI33" s="99"/>
      <c r="AJ33" s="100"/>
      <c r="AK33" s="45"/>
    </row>
    <row r="34" spans="2:37" s="1" customFormat="1" ht="12.75" customHeight="1">
      <c r="B34" s="98"/>
      <c r="C34" s="99"/>
      <c r="D34" s="99"/>
      <c r="E34" s="99"/>
      <c r="F34" s="100"/>
      <c r="G34" s="98"/>
      <c r="H34" s="99"/>
      <c r="I34" s="99"/>
      <c r="J34" s="99"/>
      <c r="K34" s="100"/>
      <c r="L34" s="98"/>
      <c r="M34" s="99"/>
      <c r="N34" s="99"/>
      <c r="O34" s="99"/>
      <c r="P34" s="100"/>
      <c r="Q34" s="98"/>
      <c r="R34" s="99"/>
      <c r="S34" s="99"/>
      <c r="T34" s="99"/>
      <c r="U34" s="100"/>
      <c r="V34" s="98"/>
      <c r="W34" s="99"/>
      <c r="X34" s="99"/>
      <c r="Y34" s="99"/>
      <c r="Z34" s="100"/>
      <c r="AA34" s="98"/>
      <c r="AB34" s="99"/>
      <c r="AC34" s="99"/>
      <c r="AD34" s="99"/>
      <c r="AE34" s="100"/>
      <c r="AF34" s="98"/>
      <c r="AG34" s="99"/>
      <c r="AH34" s="99"/>
      <c r="AI34" s="99"/>
      <c r="AJ34" s="100"/>
      <c r="AK34" s="45"/>
    </row>
    <row r="35" spans="2:37" s="1" customFormat="1" ht="12.75" customHeight="1">
      <c r="B35" s="98"/>
      <c r="C35" s="99"/>
      <c r="D35" s="99"/>
      <c r="E35" s="99"/>
      <c r="F35" s="100"/>
      <c r="G35" s="98"/>
      <c r="H35" s="99"/>
      <c r="I35" s="99"/>
      <c r="J35" s="99"/>
      <c r="K35" s="100"/>
      <c r="L35" s="98"/>
      <c r="M35" s="99"/>
      <c r="N35" s="99"/>
      <c r="O35" s="99"/>
      <c r="P35" s="100"/>
      <c r="Q35" s="98"/>
      <c r="R35" s="99"/>
      <c r="S35" s="99"/>
      <c r="T35" s="99"/>
      <c r="U35" s="100"/>
      <c r="V35" s="98"/>
      <c r="W35" s="99"/>
      <c r="X35" s="99"/>
      <c r="Y35" s="99"/>
      <c r="Z35" s="100"/>
      <c r="AA35" s="98"/>
      <c r="AB35" s="99"/>
      <c r="AC35" s="99"/>
      <c r="AD35" s="99"/>
      <c r="AE35" s="100"/>
      <c r="AF35" s="98"/>
      <c r="AG35" s="99"/>
      <c r="AH35" s="99"/>
      <c r="AI35" s="99"/>
      <c r="AJ35" s="100"/>
      <c r="AK35" s="45"/>
    </row>
    <row r="36" spans="2:37" s="2" customFormat="1" ht="12.75" customHeight="1">
      <c r="B36" s="101"/>
      <c r="C36" s="102"/>
      <c r="D36" s="102"/>
      <c r="E36" s="102"/>
      <c r="F36" s="103"/>
      <c r="G36" s="101"/>
      <c r="H36" s="102"/>
      <c r="I36" s="102"/>
      <c r="J36" s="102"/>
      <c r="K36" s="103"/>
      <c r="L36" s="101"/>
      <c r="M36" s="102"/>
      <c r="N36" s="102"/>
      <c r="O36" s="102"/>
      <c r="P36" s="103"/>
      <c r="Q36" s="101"/>
      <c r="R36" s="102"/>
      <c r="S36" s="102"/>
      <c r="T36" s="102"/>
      <c r="U36" s="103"/>
      <c r="V36" s="101"/>
      <c r="W36" s="102"/>
      <c r="X36" s="102"/>
      <c r="Y36" s="102"/>
      <c r="Z36" s="103"/>
      <c r="AA36" s="101"/>
      <c r="AB36" s="102"/>
      <c r="AC36" s="102"/>
      <c r="AD36" s="102"/>
      <c r="AE36" s="103"/>
      <c r="AF36" s="101"/>
      <c r="AG36" s="102"/>
      <c r="AH36" s="102"/>
      <c r="AI36" s="102"/>
      <c r="AJ36" s="103"/>
      <c r="AK36" s="45"/>
    </row>
    <row r="37" spans="2:37" s="1" customFormat="1" ht="12.75" customHeight="1">
      <c r="B37" s="46">
        <f ca="1">OFFSET(Year!B20,$A$5,$A$6)</f>
        <v>27</v>
      </c>
      <c r="C37" s="105"/>
      <c r="D37" s="105"/>
      <c r="E37" s="105"/>
      <c r="F37" s="106"/>
      <c r="G37" s="46">
        <f ca="1">OFFSET(Year!C20,$A$5,$A$6)</f>
        <v>28</v>
      </c>
      <c r="H37" s="105"/>
      <c r="I37" s="105"/>
      <c r="J37" s="105"/>
      <c r="K37" s="106"/>
      <c r="L37" s="46">
        <f ca="1">OFFSET(Year!D20,$A$5,$A$6)</f>
        <v>29</v>
      </c>
      <c r="M37" s="105"/>
      <c r="N37" s="105"/>
      <c r="O37" s="105"/>
      <c r="P37" s="106"/>
      <c r="Q37" s="46">
        <f ca="1">OFFSET(Year!E20,$A$5,$A$6)</f>
        <v>30</v>
      </c>
      <c r="R37" s="105"/>
      <c r="S37" s="105"/>
      <c r="T37" s="105"/>
      <c r="U37" s="106"/>
      <c r="V37" s="46">
        <f ca="1">OFFSET(Year!F20,$A$5,$A$6)</f>
        <v>31</v>
      </c>
      <c r="W37" s="105"/>
      <c r="X37" s="105"/>
      <c r="Y37" s="105"/>
      <c r="Z37" s="106"/>
      <c r="AA37" s="46">
        <f ca="1">OFFSET(Year!G20,$A$5,$A$6)</f>
      </c>
      <c r="AB37" s="105"/>
      <c r="AC37" s="105"/>
      <c r="AD37" s="105"/>
      <c r="AE37" s="106"/>
      <c r="AF37" s="46">
        <f ca="1">OFFSET(Year!H20,$A$5,$A$6)</f>
      </c>
      <c r="AG37" s="105"/>
      <c r="AH37" s="105"/>
      <c r="AI37" s="105"/>
      <c r="AJ37" s="106"/>
      <c r="AK37" s="45"/>
    </row>
    <row r="38" spans="2:37" s="1" customFormat="1" ht="12.75" customHeight="1">
      <c r="B38" s="98"/>
      <c r="C38" s="99"/>
      <c r="D38" s="99"/>
      <c r="E38" s="99"/>
      <c r="F38" s="100"/>
      <c r="G38" s="98"/>
      <c r="H38" s="99"/>
      <c r="I38" s="99"/>
      <c r="J38" s="99"/>
      <c r="K38" s="100"/>
      <c r="L38" s="98"/>
      <c r="M38" s="99"/>
      <c r="N38" s="99"/>
      <c r="O38" s="99"/>
      <c r="P38" s="100"/>
      <c r="Q38" s="98"/>
      <c r="R38" s="99"/>
      <c r="S38" s="99"/>
      <c r="T38" s="99"/>
      <c r="U38" s="100"/>
      <c r="V38" s="98"/>
      <c r="W38" s="99"/>
      <c r="X38" s="99"/>
      <c r="Y38" s="99"/>
      <c r="Z38" s="100"/>
      <c r="AA38" s="98"/>
      <c r="AB38" s="99"/>
      <c r="AC38" s="99"/>
      <c r="AD38" s="99"/>
      <c r="AE38" s="100"/>
      <c r="AF38" s="98"/>
      <c r="AG38" s="99"/>
      <c r="AH38" s="99"/>
      <c r="AI38" s="99"/>
      <c r="AJ38" s="100"/>
      <c r="AK38" s="45"/>
    </row>
    <row r="39" spans="2:37" s="1" customFormat="1" ht="12.75" customHeight="1">
      <c r="B39" s="98"/>
      <c r="C39" s="99"/>
      <c r="D39" s="99"/>
      <c r="E39" s="99"/>
      <c r="F39" s="100"/>
      <c r="G39" s="98"/>
      <c r="H39" s="99"/>
      <c r="I39" s="99"/>
      <c r="J39" s="99"/>
      <c r="K39" s="100"/>
      <c r="L39" s="98"/>
      <c r="M39" s="99"/>
      <c r="N39" s="99"/>
      <c r="O39" s="99"/>
      <c r="P39" s="100"/>
      <c r="Q39" s="98"/>
      <c r="R39" s="99"/>
      <c r="S39" s="99"/>
      <c r="T39" s="99"/>
      <c r="U39" s="100"/>
      <c r="V39" s="98"/>
      <c r="W39" s="99"/>
      <c r="X39" s="99"/>
      <c r="Y39" s="99"/>
      <c r="Z39" s="100"/>
      <c r="AA39" s="98"/>
      <c r="AB39" s="99"/>
      <c r="AC39" s="99"/>
      <c r="AD39" s="99"/>
      <c r="AE39" s="100"/>
      <c r="AF39" s="98"/>
      <c r="AG39" s="99"/>
      <c r="AH39" s="99"/>
      <c r="AI39" s="99"/>
      <c r="AJ39" s="100"/>
      <c r="AK39" s="45"/>
    </row>
    <row r="40" spans="2:37" s="1" customFormat="1" ht="12.75" customHeight="1">
      <c r="B40" s="98"/>
      <c r="C40" s="99"/>
      <c r="D40" s="99"/>
      <c r="E40" s="99"/>
      <c r="F40" s="100"/>
      <c r="G40" s="98"/>
      <c r="H40" s="99"/>
      <c r="I40" s="99"/>
      <c r="J40" s="99"/>
      <c r="K40" s="100"/>
      <c r="L40" s="98"/>
      <c r="M40" s="99"/>
      <c r="N40" s="99"/>
      <c r="O40" s="99"/>
      <c r="P40" s="100"/>
      <c r="Q40" s="98"/>
      <c r="R40" s="99"/>
      <c r="S40" s="99"/>
      <c r="T40" s="99"/>
      <c r="U40" s="100"/>
      <c r="V40" s="98"/>
      <c r="W40" s="99"/>
      <c r="X40" s="99"/>
      <c r="Y40" s="99"/>
      <c r="Z40" s="100"/>
      <c r="AA40" s="98"/>
      <c r="AB40" s="99"/>
      <c r="AC40" s="99"/>
      <c r="AD40" s="99"/>
      <c r="AE40" s="100"/>
      <c r="AF40" s="98"/>
      <c r="AG40" s="99"/>
      <c r="AH40" s="99"/>
      <c r="AI40" s="99"/>
      <c r="AJ40" s="100"/>
      <c r="AK40" s="45"/>
    </row>
    <row r="41" spans="2:37" s="1" customFormat="1" ht="12.75" customHeight="1">
      <c r="B41" s="98"/>
      <c r="C41" s="99"/>
      <c r="D41" s="99"/>
      <c r="E41" s="99"/>
      <c r="F41" s="100"/>
      <c r="G41" s="98"/>
      <c r="H41" s="99"/>
      <c r="I41" s="99"/>
      <c r="J41" s="99"/>
      <c r="K41" s="100"/>
      <c r="L41" s="98"/>
      <c r="M41" s="99"/>
      <c r="N41" s="99"/>
      <c r="O41" s="99"/>
      <c r="P41" s="100"/>
      <c r="Q41" s="98"/>
      <c r="R41" s="99"/>
      <c r="S41" s="99"/>
      <c r="T41" s="99"/>
      <c r="U41" s="100"/>
      <c r="V41" s="98"/>
      <c r="W41" s="99"/>
      <c r="X41" s="99"/>
      <c r="Y41" s="99"/>
      <c r="Z41" s="100"/>
      <c r="AA41" s="98"/>
      <c r="AB41" s="99"/>
      <c r="AC41" s="99"/>
      <c r="AD41" s="99"/>
      <c r="AE41" s="100"/>
      <c r="AF41" s="98"/>
      <c r="AG41" s="99"/>
      <c r="AH41" s="99"/>
      <c r="AI41" s="99"/>
      <c r="AJ41" s="100"/>
      <c r="AK41" s="45"/>
    </row>
    <row r="42" spans="2:37" s="1" customFormat="1" ht="12.75" customHeight="1">
      <c r="B42" s="98"/>
      <c r="C42" s="99"/>
      <c r="D42" s="99"/>
      <c r="E42" s="99"/>
      <c r="F42" s="100"/>
      <c r="G42" s="98"/>
      <c r="H42" s="99"/>
      <c r="I42" s="99"/>
      <c r="J42" s="99"/>
      <c r="K42" s="100"/>
      <c r="L42" s="98"/>
      <c r="M42" s="99"/>
      <c r="N42" s="99"/>
      <c r="O42" s="99"/>
      <c r="P42" s="100"/>
      <c r="Q42" s="98"/>
      <c r="R42" s="99"/>
      <c r="S42" s="99"/>
      <c r="T42" s="99"/>
      <c r="U42" s="100"/>
      <c r="V42" s="98"/>
      <c r="W42" s="99"/>
      <c r="X42" s="99"/>
      <c r="Y42" s="99"/>
      <c r="Z42" s="100"/>
      <c r="AA42" s="98"/>
      <c r="AB42" s="99"/>
      <c r="AC42" s="99"/>
      <c r="AD42" s="99"/>
      <c r="AE42" s="100"/>
      <c r="AF42" s="98"/>
      <c r="AG42" s="99"/>
      <c r="AH42" s="99"/>
      <c r="AI42" s="99"/>
      <c r="AJ42" s="100"/>
      <c r="AK42" s="45"/>
    </row>
    <row r="43" spans="2:37" s="1" customFormat="1" ht="12.75" customHeight="1">
      <c r="B43" s="98"/>
      <c r="C43" s="99"/>
      <c r="D43" s="99"/>
      <c r="E43" s="99"/>
      <c r="F43" s="100"/>
      <c r="G43" s="98"/>
      <c r="H43" s="99"/>
      <c r="I43" s="99"/>
      <c r="J43" s="99"/>
      <c r="K43" s="100"/>
      <c r="L43" s="98"/>
      <c r="M43" s="99"/>
      <c r="N43" s="99"/>
      <c r="O43" s="99"/>
      <c r="P43" s="100"/>
      <c r="Q43" s="98"/>
      <c r="R43" s="99"/>
      <c r="S43" s="99"/>
      <c r="T43" s="99"/>
      <c r="U43" s="100"/>
      <c r="V43" s="98"/>
      <c r="W43" s="99"/>
      <c r="X43" s="99"/>
      <c r="Y43" s="99"/>
      <c r="Z43" s="100"/>
      <c r="AA43" s="98"/>
      <c r="AB43" s="99"/>
      <c r="AC43" s="99"/>
      <c r="AD43" s="99"/>
      <c r="AE43" s="100"/>
      <c r="AF43" s="98"/>
      <c r="AG43" s="99"/>
      <c r="AH43" s="99"/>
      <c r="AI43" s="99"/>
      <c r="AJ43" s="100"/>
      <c r="AK43" s="45"/>
    </row>
    <row r="44" spans="2:37" s="2" customFormat="1" ht="12.75" customHeight="1">
      <c r="B44" s="101"/>
      <c r="C44" s="102"/>
      <c r="D44" s="102"/>
      <c r="E44" s="102"/>
      <c r="F44" s="103"/>
      <c r="G44" s="101"/>
      <c r="H44" s="102"/>
      <c r="I44" s="102"/>
      <c r="J44" s="102"/>
      <c r="K44" s="103"/>
      <c r="L44" s="101"/>
      <c r="M44" s="102"/>
      <c r="N44" s="102"/>
      <c r="O44" s="102"/>
      <c r="P44" s="103"/>
      <c r="Q44" s="101"/>
      <c r="R44" s="102"/>
      <c r="S44" s="102"/>
      <c r="T44" s="102"/>
      <c r="U44" s="103"/>
      <c r="V44" s="101"/>
      <c r="W44" s="102"/>
      <c r="X44" s="102"/>
      <c r="Y44" s="102"/>
      <c r="Z44" s="103"/>
      <c r="AA44" s="101"/>
      <c r="AB44" s="102"/>
      <c r="AC44" s="102"/>
      <c r="AD44" s="102"/>
      <c r="AE44" s="103"/>
      <c r="AF44" s="101"/>
      <c r="AG44" s="102"/>
      <c r="AH44" s="102"/>
      <c r="AI44" s="102"/>
      <c r="AJ44" s="103"/>
      <c r="AK44" s="45"/>
    </row>
    <row r="45" spans="2:36" s="97" customFormat="1" ht="12.75" customHeight="1">
      <c r="B45" s="46">
        <f ca="1">OFFSET(Year!B21,$A$5,$A$6)</f>
      </c>
      <c r="C45" s="105"/>
      <c r="D45" s="105"/>
      <c r="E45" s="105"/>
      <c r="F45" s="106"/>
      <c r="G45" s="46">
        <f ca="1">OFFSET(Year!C21,$A$5,$A$6)</f>
      </c>
      <c r="H45" s="105"/>
      <c r="I45" s="105"/>
      <c r="J45" s="105"/>
      <c r="K45" s="106"/>
      <c r="L45" s="124" t="str">
        <f>INDEX(Data!$C$5:$C$18,MATCH(A2&amp;A4,Data!$E$5:$E$18,FALSE)-1)</f>
        <v>November</v>
      </c>
      <c r="M45" s="123"/>
      <c r="N45" s="123"/>
      <c r="O45" s="123"/>
      <c r="P45" s="121">
        <f>INDEX(Data!$D$5:$D$18,MATCH(A2&amp;A4,Data!$E$5:$E$18,FALSE)-1)</f>
        <v>2015</v>
      </c>
      <c r="Q45" s="121"/>
      <c r="R45" s="121"/>
      <c r="S45" s="73">
        <f>INDEX(Data!$F$5:$F$18,MATCH(A2&amp;A4,Data!$E$5:$E$18,FALSE)-1)</f>
        <v>27</v>
      </c>
      <c r="T45" s="123" t="str">
        <f>INDEX(Data!$C$5:$C$18,MATCH(A2&amp;A4,Data!$E$5:$E$18,FALSE)+1)</f>
        <v>January</v>
      </c>
      <c r="U45" s="123"/>
      <c r="V45" s="123"/>
      <c r="W45" s="123"/>
      <c r="X45" s="121">
        <f>INDEX(Data!$D$5:$D$18,MATCH(A2&amp;A4,Data!$E$5:$E$18,FALSE)+1)</f>
        <v>2016</v>
      </c>
      <c r="Y45" s="121"/>
      <c r="Z45" s="122"/>
      <c r="AA45" s="27" t="s">
        <v>7</v>
      </c>
      <c r="AB45" s="28"/>
      <c r="AC45" s="28"/>
      <c r="AD45" s="28"/>
      <c r="AE45" s="95"/>
      <c r="AF45" s="95"/>
      <c r="AG45" s="95"/>
      <c r="AH45" s="95"/>
      <c r="AI45" s="95"/>
      <c r="AJ45" s="96"/>
    </row>
    <row r="46" spans="2:36" ht="12.75" customHeight="1">
      <c r="B46" s="104"/>
      <c r="C46" s="99"/>
      <c r="D46" s="99"/>
      <c r="E46" s="99"/>
      <c r="F46" s="100"/>
      <c r="G46" s="104"/>
      <c r="H46" s="99"/>
      <c r="I46" s="99"/>
      <c r="J46" s="99"/>
      <c r="K46" s="100"/>
      <c r="L46" s="61" t="str">
        <f>Year!B15</f>
        <v>Su</v>
      </c>
      <c r="M46" s="63" t="str">
        <f>Year!C15</f>
        <v>Mo</v>
      </c>
      <c r="N46" s="63" t="str">
        <f>Year!D15</f>
        <v>Tu</v>
      </c>
      <c r="O46" s="63" t="str">
        <f>Year!E15</f>
        <v>We</v>
      </c>
      <c r="P46" s="63" t="str">
        <f>Year!F15</f>
        <v>Th</v>
      </c>
      <c r="Q46" s="63" t="str">
        <f>Year!G15</f>
        <v>Fr</v>
      </c>
      <c r="R46" s="64" t="str">
        <f>Year!H15</f>
        <v>Sa</v>
      </c>
      <c r="S46" s="74">
        <f>INDEX(Data!$G$5:$G$18,MATCH(A2&amp;A4,Data!$E$5:$E$18,FALSE)-1)</f>
        <v>8</v>
      </c>
      <c r="T46" s="24" t="str">
        <f>Year!B15</f>
        <v>Su</v>
      </c>
      <c r="U46" s="25" t="str">
        <f>Year!C15</f>
        <v>Mo</v>
      </c>
      <c r="V46" s="25" t="str">
        <f>Year!D15</f>
        <v>Tu</v>
      </c>
      <c r="W46" s="25" t="str">
        <f>Year!E15</f>
        <v>We</v>
      </c>
      <c r="X46" s="25" t="str">
        <f>Year!F15</f>
        <v>Th</v>
      </c>
      <c r="Y46" s="25" t="str">
        <f>Year!G15</f>
        <v>Fr</v>
      </c>
      <c r="Z46" s="26" t="str">
        <f>Year!H15</f>
        <v>Sa</v>
      </c>
      <c r="AA46" s="9"/>
      <c r="AB46" s="10"/>
      <c r="AC46" s="10"/>
      <c r="AD46" s="10"/>
      <c r="AE46" s="11"/>
      <c r="AF46" s="11"/>
      <c r="AG46" s="11"/>
      <c r="AH46" s="11"/>
      <c r="AI46" s="11"/>
      <c r="AJ46" s="12"/>
    </row>
    <row r="47" spans="2:36" ht="12.75" customHeight="1">
      <c r="B47" s="98"/>
      <c r="C47" s="99"/>
      <c r="D47" s="99"/>
      <c r="E47" s="99"/>
      <c r="F47" s="100"/>
      <c r="G47" s="98"/>
      <c r="H47" s="99"/>
      <c r="I47" s="99"/>
      <c r="J47" s="99"/>
      <c r="K47" s="100"/>
      <c r="L47" s="65">
        <f ca="1">OFFSET(Year!B16,$S$45,$S$46)</f>
        <v>1</v>
      </c>
      <c r="M47" s="66">
        <f ca="1">OFFSET(Year!C16,$S$45,$S$46)</f>
        <v>2</v>
      </c>
      <c r="N47" s="66">
        <f ca="1">OFFSET(Year!D16,$S$45,$S$46)</f>
        <v>3</v>
      </c>
      <c r="O47" s="66">
        <f ca="1">OFFSET(Year!E16,$S$45,$S$46)</f>
        <v>4</v>
      </c>
      <c r="P47" s="66">
        <f ca="1">OFFSET(Year!F16,$S$45,$S$46)</f>
        <v>5</v>
      </c>
      <c r="Q47" s="66">
        <f ca="1">OFFSET(Year!G16,$S$45,$S$46)</f>
        <v>6</v>
      </c>
      <c r="R47" s="67">
        <f ca="1">OFFSET(Year!H16,$S$45,$S$46)</f>
        <v>7</v>
      </c>
      <c r="S47" s="74"/>
      <c r="T47" s="65">
        <f ca="1">OFFSET(Year!B16,$S$51,$S$52)</f>
      </c>
      <c r="U47" s="66">
        <f ca="1">OFFSET(Year!C16,$S$51,$S$52)</f>
      </c>
      <c r="V47" s="66">
        <f ca="1">OFFSET(Year!D16,$S$51,$S$52)</f>
      </c>
      <c r="W47" s="66">
        <f ca="1">OFFSET(Year!E16,$S$51,$S$52)</f>
      </c>
      <c r="X47" s="66">
        <f ca="1">OFFSET(Year!F16,$S$51,$S$52)</f>
      </c>
      <c r="Y47" s="66">
        <f ca="1">OFFSET(Year!G16,$S$51,$S$52)</f>
        <v>1</v>
      </c>
      <c r="Z47" s="67">
        <f ca="1">OFFSET(Year!H16,$S$51,$S$52)</f>
        <v>2</v>
      </c>
      <c r="AA47" s="9"/>
      <c r="AB47" s="10"/>
      <c r="AC47" s="10"/>
      <c r="AD47" s="10"/>
      <c r="AE47" s="11"/>
      <c r="AF47" s="11"/>
      <c r="AG47" s="11"/>
      <c r="AH47" s="11"/>
      <c r="AI47" s="11"/>
      <c r="AJ47" s="12"/>
    </row>
    <row r="48" spans="2:36" ht="12.75" customHeight="1">
      <c r="B48" s="98"/>
      <c r="C48" s="99"/>
      <c r="D48" s="99"/>
      <c r="E48" s="99"/>
      <c r="F48" s="100"/>
      <c r="G48" s="98"/>
      <c r="H48" s="99"/>
      <c r="I48" s="99"/>
      <c r="J48" s="99"/>
      <c r="K48" s="100"/>
      <c r="L48" s="68">
        <f ca="1">OFFSET(Year!B17,$S$45,$S$46)</f>
        <v>8</v>
      </c>
      <c r="M48" s="62">
        <f ca="1">OFFSET(Year!C17,$S$45,$S$46)</f>
        <v>9</v>
      </c>
      <c r="N48" s="62">
        <f ca="1">OFFSET(Year!D17,$S$45,$S$46)</f>
        <v>10</v>
      </c>
      <c r="O48" s="62">
        <f ca="1">OFFSET(Year!E17,$S$45,$S$46)</f>
        <v>11</v>
      </c>
      <c r="P48" s="62">
        <f ca="1">OFFSET(Year!F17,$S$45,$S$46)</f>
        <v>12</v>
      </c>
      <c r="Q48" s="62">
        <f ca="1">OFFSET(Year!G17,$S$45,$S$46)</f>
        <v>13</v>
      </c>
      <c r="R48" s="69">
        <f ca="1">OFFSET(Year!H17,$S$45,$S$46)</f>
        <v>14</v>
      </c>
      <c r="S48" s="74"/>
      <c r="T48" s="68">
        <f ca="1">OFFSET(Year!B17,$S$51,$S$52)</f>
        <v>3</v>
      </c>
      <c r="U48" s="62">
        <f ca="1">OFFSET(Year!C17,$S$51,$S$52)</f>
        <v>4</v>
      </c>
      <c r="V48" s="62">
        <f ca="1">OFFSET(Year!D17,$S$51,$S$52)</f>
        <v>5</v>
      </c>
      <c r="W48" s="62">
        <f ca="1">OFFSET(Year!E17,$S$51,$S$52)</f>
        <v>6</v>
      </c>
      <c r="X48" s="62">
        <f ca="1">OFFSET(Year!F17,$S$51,$S$52)</f>
        <v>7</v>
      </c>
      <c r="Y48" s="62">
        <f ca="1">OFFSET(Year!G17,$S$51,$S$52)</f>
        <v>8</v>
      </c>
      <c r="Z48" s="69">
        <f ca="1">OFFSET(Year!H17,$S$51,$S$52)</f>
        <v>9</v>
      </c>
      <c r="AA48" s="9"/>
      <c r="AB48" s="10"/>
      <c r="AC48" s="10"/>
      <c r="AD48" s="10"/>
      <c r="AE48" s="11"/>
      <c r="AF48" s="11"/>
      <c r="AG48" s="11"/>
      <c r="AH48" s="11"/>
      <c r="AI48" s="11"/>
      <c r="AJ48" s="12"/>
    </row>
    <row r="49" spans="2:36" ht="12.75" customHeight="1">
      <c r="B49" s="98"/>
      <c r="C49" s="99"/>
      <c r="D49" s="99"/>
      <c r="E49" s="99"/>
      <c r="F49" s="100"/>
      <c r="G49" s="98"/>
      <c r="H49" s="99"/>
      <c r="I49" s="99"/>
      <c r="J49" s="99"/>
      <c r="K49" s="100"/>
      <c r="L49" s="68">
        <f ca="1">OFFSET(Year!B18,$S$45,$S$46)</f>
        <v>15</v>
      </c>
      <c r="M49" s="62">
        <f ca="1">OFFSET(Year!C18,$S$45,$S$46)</f>
        <v>16</v>
      </c>
      <c r="N49" s="62">
        <f ca="1">OFFSET(Year!D18,$S$45,$S$46)</f>
        <v>17</v>
      </c>
      <c r="O49" s="62">
        <f ca="1">OFFSET(Year!E18,$S$45,$S$46)</f>
        <v>18</v>
      </c>
      <c r="P49" s="62">
        <f ca="1">OFFSET(Year!F18,$S$45,$S$46)</f>
        <v>19</v>
      </c>
      <c r="Q49" s="62">
        <f ca="1">OFFSET(Year!G18,$S$45,$S$46)</f>
        <v>20</v>
      </c>
      <c r="R49" s="69">
        <f ca="1">OFFSET(Year!H18,$S$45,$S$46)</f>
        <v>21</v>
      </c>
      <c r="S49" s="74"/>
      <c r="T49" s="68">
        <f ca="1">OFFSET(Year!B18,$S$51,$S$52)</f>
        <v>10</v>
      </c>
      <c r="U49" s="62">
        <f ca="1">OFFSET(Year!C18,$S$51,$S$52)</f>
        <v>11</v>
      </c>
      <c r="V49" s="62">
        <f ca="1">OFFSET(Year!D18,$S$51,$S$52)</f>
        <v>12</v>
      </c>
      <c r="W49" s="62">
        <f ca="1">OFFSET(Year!E18,$S$51,$S$52)</f>
        <v>13</v>
      </c>
      <c r="X49" s="62">
        <f ca="1">OFFSET(Year!F18,$S$51,$S$52)</f>
        <v>14</v>
      </c>
      <c r="Y49" s="62">
        <f ca="1">OFFSET(Year!G18,$S$51,$S$52)</f>
        <v>15</v>
      </c>
      <c r="Z49" s="69">
        <f ca="1">OFFSET(Year!H18,$S$51,$S$52)</f>
        <v>16</v>
      </c>
      <c r="AA49" s="128" t="s">
        <v>26</v>
      </c>
      <c r="AB49" s="129"/>
      <c r="AC49" s="129"/>
      <c r="AD49" s="129"/>
      <c r="AE49" s="129"/>
      <c r="AF49" s="129"/>
      <c r="AG49" s="129"/>
      <c r="AH49" s="129"/>
      <c r="AI49" s="129"/>
      <c r="AJ49" s="130"/>
    </row>
    <row r="50" spans="2:36" ht="12.75" customHeight="1">
      <c r="B50" s="98"/>
      <c r="C50" s="99"/>
      <c r="D50" s="99"/>
      <c r="E50" s="99"/>
      <c r="F50" s="100"/>
      <c r="G50" s="98"/>
      <c r="H50" s="99"/>
      <c r="I50" s="99"/>
      <c r="J50" s="99"/>
      <c r="K50" s="100"/>
      <c r="L50" s="68">
        <f ca="1">OFFSET(Year!B19,$S$45,$S$46)</f>
        <v>22</v>
      </c>
      <c r="M50" s="62">
        <f ca="1">OFFSET(Year!C19,$S$45,$S$46)</f>
        <v>23</v>
      </c>
      <c r="N50" s="62">
        <f ca="1">OFFSET(Year!D19,$S$45,$S$46)</f>
        <v>24</v>
      </c>
      <c r="O50" s="62">
        <f ca="1">OFFSET(Year!E19,$S$45,$S$46)</f>
        <v>25</v>
      </c>
      <c r="P50" s="62">
        <f ca="1">OFFSET(Year!F19,$S$45,$S$46)</f>
        <v>26</v>
      </c>
      <c r="Q50" s="62">
        <f ca="1">OFFSET(Year!G19,$S$45,$S$46)</f>
        <v>27</v>
      </c>
      <c r="R50" s="69">
        <f ca="1">OFFSET(Year!H19,$S$45,$S$46)</f>
        <v>28</v>
      </c>
      <c r="S50" s="74"/>
      <c r="T50" s="68">
        <f ca="1">OFFSET(Year!B19,$S$51,$S$52)</f>
        <v>17</v>
      </c>
      <c r="U50" s="62">
        <f ca="1">OFFSET(Year!C19,$S$51,$S$52)</f>
        <v>18</v>
      </c>
      <c r="V50" s="62">
        <f ca="1">OFFSET(Year!D19,$S$51,$S$52)</f>
        <v>19</v>
      </c>
      <c r="W50" s="62">
        <f ca="1">OFFSET(Year!E19,$S$51,$S$52)</f>
        <v>20</v>
      </c>
      <c r="X50" s="62">
        <f ca="1">OFFSET(Year!F19,$S$51,$S$52)</f>
        <v>21</v>
      </c>
      <c r="Y50" s="62">
        <f ca="1">OFFSET(Year!G19,$S$51,$S$52)</f>
        <v>22</v>
      </c>
      <c r="Z50" s="69">
        <f ca="1">OFFSET(Year!H19,$S$51,$S$52)</f>
        <v>23</v>
      </c>
      <c r="AA50" s="128"/>
      <c r="AB50" s="129"/>
      <c r="AC50" s="129"/>
      <c r="AD50" s="129"/>
      <c r="AE50" s="129"/>
      <c r="AF50" s="129"/>
      <c r="AG50" s="129"/>
      <c r="AH50" s="129"/>
      <c r="AI50" s="129"/>
      <c r="AJ50" s="130"/>
    </row>
    <row r="51" spans="2:36" ht="12.75" customHeight="1">
      <c r="B51" s="98"/>
      <c r="C51" s="99"/>
      <c r="D51" s="99"/>
      <c r="E51" s="99"/>
      <c r="F51" s="100"/>
      <c r="G51" s="98"/>
      <c r="H51" s="99"/>
      <c r="I51" s="99"/>
      <c r="J51" s="99"/>
      <c r="K51" s="100"/>
      <c r="L51" s="68">
        <f ca="1">OFFSET(Year!B20,$S$45,$S$46)</f>
        <v>29</v>
      </c>
      <c r="M51" s="62">
        <f ca="1">OFFSET(Year!C20,$S$45,$S$46)</f>
        <v>30</v>
      </c>
      <c r="N51" s="62">
        <f ca="1">OFFSET(Year!D20,$S$45,$S$46)</f>
      </c>
      <c r="O51" s="62">
        <f ca="1">OFFSET(Year!E20,$S$45,$S$46)</f>
      </c>
      <c r="P51" s="62">
        <f ca="1">OFFSET(Year!F20,$S$45,$S$46)</f>
      </c>
      <c r="Q51" s="62">
        <f ca="1">OFFSET(Year!G20,$S$45,$S$46)</f>
      </c>
      <c r="R51" s="69">
        <f ca="1">OFFSET(Year!H20,$S$45,$S$46)</f>
      </c>
      <c r="S51" s="74">
        <f>INDEX(Data!$F$5:$F$18,MATCH(A2&amp;A4,Data!$E$5:$E$18,FALSE)+1)</f>
        <v>36</v>
      </c>
      <c r="T51" s="68">
        <f ca="1">OFFSET(Year!B20,$S$51,$S$52)</f>
        <v>24</v>
      </c>
      <c r="U51" s="62">
        <f ca="1">OFFSET(Year!C20,$S$51,$S$52)</f>
        <v>25</v>
      </c>
      <c r="V51" s="62">
        <f ca="1">OFFSET(Year!D20,$S$51,$S$52)</f>
        <v>26</v>
      </c>
      <c r="W51" s="62">
        <f ca="1">OFFSET(Year!E20,$S$51,$S$52)</f>
        <v>27</v>
      </c>
      <c r="X51" s="62">
        <f ca="1">OFFSET(Year!F20,$S$51,$S$52)</f>
        <v>28</v>
      </c>
      <c r="Y51" s="62">
        <f ca="1">OFFSET(Year!G20,$S$51,$S$52)</f>
        <v>29</v>
      </c>
      <c r="Z51" s="69">
        <f ca="1">OFFSET(Year!H20,$S$51,$S$52)</f>
        <v>30</v>
      </c>
      <c r="AA51" s="32"/>
      <c r="AB51" s="33"/>
      <c r="AC51" s="33"/>
      <c r="AD51" s="33"/>
      <c r="AE51" s="33"/>
      <c r="AF51" s="33"/>
      <c r="AG51" s="33"/>
      <c r="AH51" s="33"/>
      <c r="AI51" s="33"/>
      <c r="AJ51" s="34"/>
    </row>
    <row r="52" spans="2:37" ht="12.75" customHeight="1">
      <c r="B52" s="101"/>
      <c r="C52" s="102"/>
      <c r="D52" s="102"/>
      <c r="E52" s="102"/>
      <c r="F52" s="103"/>
      <c r="G52" s="101"/>
      <c r="H52" s="102"/>
      <c r="I52" s="102"/>
      <c r="J52" s="102"/>
      <c r="K52" s="103"/>
      <c r="L52" s="70">
        <f ca="1">OFFSET(Year!B21,$S$45,$S$46)</f>
      </c>
      <c r="M52" s="71">
        <f ca="1">OFFSET(Year!C21,$S$45,$S$46)</f>
      </c>
      <c r="N52" s="71">
        <f ca="1">OFFSET(Year!D21,$S$45,$S$46)</f>
      </c>
      <c r="O52" s="71">
        <f ca="1">OFFSET(Year!E21,$S$45,$S$46)</f>
      </c>
      <c r="P52" s="71">
        <f ca="1">OFFSET(Year!F21,$S$45,$S$46)</f>
      </c>
      <c r="Q52" s="71">
        <f ca="1">OFFSET(Year!G21,$S$45,$S$46)</f>
      </c>
      <c r="R52" s="72">
        <f ca="1">OFFSET(Year!H21,$S$45,$S$46)</f>
      </c>
      <c r="S52" s="75">
        <f>INDEX(Data!$G$5:$G$18,MATCH(A2&amp;A4,Data!$E$5:$E$18,FALSE)+1)</f>
        <v>0</v>
      </c>
      <c r="T52" s="70">
        <f ca="1">OFFSET(Year!B21,$S$51,$S$52)</f>
        <v>31</v>
      </c>
      <c r="U52" s="71">
        <f ca="1">OFFSET(Year!C21,$S$51,$S$52)</f>
      </c>
      <c r="V52" s="71">
        <f ca="1">OFFSET(Year!D21,$S$51,$S$52)</f>
      </c>
      <c r="W52" s="71">
        <f ca="1">OFFSET(Year!E21,$S$51,$S$52)</f>
      </c>
      <c r="X52" s="71">
        <f ca="1">OFFSET(Year!F21,$S$51,$S$52)</f>
      </c>
      <c r="Y52" s="71">
        <f ca="1">OFFSET(Year!G21,$S$51,$S$52)</f>
      </c>
      <c r="Z52" s="72">
        <f ca="1">OFFSET(Year!H21,$S$51,$S$52)</f>
      </c>
      <c r="AA52" s="125" t="s">
        <v>25</v>
      </c>
      <c r="AB52" s="126"/>
      <c r="AC52" s="126"/>
      <c r="AD52" s="126"/>
      <c r="AE52" s="126"/>
      <c r="AF52" s="126"/>
      <c r="AG52" s="126"/>
      <c r="AH52" s="126"/>
      <c r="AI52" s="126"/>
      <c r="AJ52" s="127"/>
      <c r="AK52" s="8"/>
    </row>
    <row r="53" ht="13.5" customHeight="1"/>
  </sheetData>
  <sheetProtection password="DF1C" sheet="1" objects="1" scenarios="1"/>
  <mergeCells count="9">
    <mergeCell ref="AA52:AJ52"/>
    <mergeCell ref="AA50:AJ50"/>
    <mergeCell ref="AA49:AJ49"/>
    <mergeCell ref="T2:AJ2"/>
    <mergeCell ref="B2:R2"/>
    <mergeCell ref="X45:Z45"/>
    <mergeCell ref="T45:W45"/>
    <mergeCell ref="L45:O45"/>
    <mergeCell ref="P45:R45"/>
  </mergeCells>
  <conditionalFormatting sqref="B5:F12">
    <cfRule type="expression" priority="1" dxfId="2" stopIfTrue="1">
      <formula>$B$5=""</formula>
    </cfRule>
    <cfRule type="expression" priority="2" dxfId="0" stopIfTrue="1">
      <formula>$B$4="Sunday"</formula>
    </cfRule>
    <cfRule type="expression" priority="3" dxfId="0" stopIfTrue="1">
      <formula>$B$4="Saturday"</formula>
    </cfRule>
  </conditionalFormatting>
  <conditionalFormatting sqref="B13:F20">
    <cfRule type="expression" priority="4" dxfId="2" stopIfTrue="1">
      <formula>$B$13=""</formula>
    </cfRule>
    <cfRule type="expression" priority="5" dxfId="0" stopIfTrue="1">
      <formula>$B$4="Sunday"</formula>
    </cfRule>
    <cfRule type="expression" priority="6" dxfId="0" stopIfTrue="1">
      <formula>$B$4="Saturday"</formula>
    </cfRule>
  </conditionalFormatting>
  <conditionalFormatting sqref="B21:F28">
    <cfRule type="expression" priority="7" dxfId="2" stopIfTrue="1">
      <formula>$B$21=""</formula>
    </cfRule>
    <cfRule type="expression" priority="8" dxfId="0" stopIfTrue="1">
      <formula>$B$4="Sunday"</formula>
    </cfRule>
    <cfRule type="expression" priority="9" dxfId="0" stopIfTrue="1">
      <formula>$B$4="Saturday"</formula>
    </cfRule>
  </conditionalFormatting>
  <conditionalFormatting sqref="B29:F36">
    <cfRule type="expression" priority="10" dxfId="2" stopIfTrue="1">
      <formula>$B$29=""</formula>
    </cfRule>
    <cfRule type="expression" priority="11" dxfId="0" stopIfTrue="1">
      <formula>$B$4="Sunday"</formula>
    </cfRule>
    <cfRule type="expression" priority="12" dxfId="0" stopIfTrue="1">
      <formula>$B$4="Saturday"</formula>
    </cfRule>
  </conditionalFormatting>
  <conditionalFormatting sqref="B37:F44">
    <cfRule type="expression" priority="13" dxfId="2" stopIfTrue="1">
      <formula>$B$37=""</formula>
    </cfRule>
    <cfRule type="expression" priority="14" dxfId="0" stopIfTrue="1">
      <formula>$B$4="Sunday"</formula>
    </cfRule>
    <cfRule type="expression" priority="15" dxfId="0" stopIfTrue="1">
      <formula>$B$4="Saturday"</formula>
    </cfRule>
  </conditionalFormatting>
  <conditionalFormatting sqref="B45:F52">
    <cfRule type="expression" priority="16" dxfId="2" stopIfTrue="1">
      <formula>$B$45=""</formula>
    </cfRule>
    <cfRule type="expression" priority="17" dxfId="0" stopIfTrue="1">
      <formula>$B$4="Sunday"</formula>
    </cfRule>
    <cfRule type="expression" priority="18" dxfId="0" stopIfTrue="1">
      <formula>$B$4="Saturday"</formula>
    </cfRule>
  </conditionalFormatting>
  <conditionalFormatting sqref="G5:K12">
    <cfRule type="expression" priority="19" dxfId="2" stopIfTrue="1">
      <formula>$G$5=""</formula>
    </cfRule>
    <cfRule type="expression" priority="20" dxfId="0" stopIfTrue="1">
      <formula>$G$4="Sunday"</formula>
    </cfRule>
    <cfRule type="expression" priority="21" dxfId="0" stopIfTrue="1">
      <formula>$G$4="Saturday"</formula>
    </cfRule>
  </conditionalFormatting>
  <conditionalFormatting sqref="G13:K20">
    <cfRule type="expression" priority="22" dxfId="2" stopIfTrue="1">
      <formula>$G$13=""</formula>
    </cfRule>
    <cfRule type="expression" priority="23" dxfId="0" stopIfTrue="1">
      <formula>$G$4="Sunday"</formula>
    </cfRule>
    <cfRule type="expression" priority="24" dxfId="0" stopIfTrue="1">
      <formula>$G$4="Saturday"</formula>
    </cfRule>
  </conditionalFormatting>
  <conditionalFormatting sqref="G21:K28">
    <cfRule type="expression" priority="25" dxfId="2" stopIfTrue="1">
      <formula>$G$21=""</formula>
    </cfRule>
    <cfRule type="expression" priority="26" dxfId="0" stopIfTrue="1">
      <formula>$G$4="Sunday"</formula>
    </cfRule>
    <cfRule type="expression" priority="27" dxfId="0" stopIfTrue="1">
      <formula>$G$4="Saturday"</formula>
    </cfRule>
  </conditionalFormatting>
  <conditionalFormatting sqref="G29:K36">
    <cfRule type="expression" priority="28" dxfId="2" stopIfTrue="1">
      <formula>$G$29=""</formula>
    </cfRule>
    <cfRule type="expression" priority="29" dxfId="0" stopIfTrue="1">
      <formula>$G$4="Sunday"</formula>
    </cfRule>
    <cfRule type="expression" priority="30" dxfId="0" stopIfTrue="1">
      <formula>$G$4="Saturday"</formula>
    </cfRule>
  </conditionalFormatting>
  <conditionalFormatting sqref="G37:K44">
    <cfRule type="expression" priority="31" dxfId="2" stopIfTrue="1">
      <formula>$G$37=""</formula>
    </cfRule>
    <cfRule type="expression" priority="32" dxfId="0" stopIfTrue="1">
      <formula>$G$4="Sunday"</formula>
    </cfRule>
    <cfRule type="expression" priority="33" dxfId="0" stopIfTrue="1">
      <formula>$G$4="Saturday"</formula>
    </cfRule>
  </conditionalFormatting>
  <conditionalFormatting sqref="G45:K52">
    <cfRule type="expression" priority="34" dxfId="2" stopIfTrue="1">
      <formula>$G$45=""</formula>
    </cfRule>
    <cfRule type="expression" priority="35" dxfId="0" stopIfTrue="1">
      <formula>$G$4="Sunday"</formula>
    </cfRule>
    <cfRule type="expression" priority="36" dxfId="0" stopIfTrue="1">
      <formula>$G$4="Saturday"</formula>
    </cfRule>
  </conditionalFormatting>
  <conditionalFormatting sqref="L5:P12">
    <cfRule type="expression" priority="37" dxfId="2" stopIfTrue="1">
      <formula>$L$5=""</formula>
    </cfRule>
    <cfRule type="expression" priority="38" dxfId="0" stopIfTrue="1">
      <formula>$L$4="Sunday"</formula>
    </cfRule>
    <cfRule type="expression" priority="39" dxfId="0" stopIfTrue="1">
      <formula>$L$4="Saturday"</formula>
    </cfRule>
  </conditionalFormatting>
  <conditionalFormatting sqref="L13:P20">
    <cfRule type="expression" priority="40" dxfId="2" stopIfTrue="1">
      <formula>$L$13=""</formula>
    </cfRule>
    <cfRule type="expression" priority="41" dxfId="0" stopIfTrue="1">
      <formula>$L$4="Sunday"</formula>
    </cfRule>
    <cfRule type="expression" priority="42" dxfId="0" stopIfTrue="1">
      <formula>$L$4="Saturday"</formula>
    </cfRule>
  </conditionalFormatting>
  <conditionalFormatting sqref="L21:P28">
    <cfRule type="expression" priority="43" dxfId="2" stopIfTrue="1">
      <formula>$L$21=""</formula>
    </cfRule>
    <cfRule type="expression" priority="44" dxfId="0" stopIfTrue="1">
      <formula>$L$4="Sunday"</formula>
    </cfRule>
    <cfRule type="expression" priority="45" dxfId="0" stopIfTrue="1">
      <formula>$L$4="Saturday"</formula>
    </cfRule>
  </conditionalFormatting>
  <conditionalFormatting sqref="L29:P36">
    <cfRule type="expression" priority="46" dxfId="2" stopIfTrue="1">
      <formula>$L$29=""</formula>
    </cfRule>
    <cfRule type="expression" priority="47" dxfId="0" stopIfTrue="1">
      <formula>$L$4="Sunday"</formula>
    </cfRule>
    <cfRule type="expression" priority="48" dxfId="0" stopIfTrue="1">
      <formula>$L$4="Saturday"</formula>
    </cfRule>
  </conditionalFormatting>
  <conditionalFormatting sqref="L37:P44">
    <cfRule type="expression" priority="49" dxfId="2" stopIfTrue="1">
      <formula>$L$37=""</formula>
    </cfRule>
    <cfRule type="expression" priority="50" dxfId="0" stopIfTrue="1">
      <formula>$L$4="Sunday"</formula>
    </cfRule>
    <cfRule type="expression" priority="51" dxfId="0" stopIfTrue="1">
      <formula>$L$4="Saturday"</formula>
    </cfRule>
  </conditionalFormatting>
  <conditionalFormatting sqref="Q5:U12">
    <cfRule type="expression" priority="52" dxfId="2" stopIfTrue="1">
      <formula>$Q$5=""</formula>
    </cfRule>
    <cfRule type="expression" priority="53" dxfId="0" stopIfTrue="1">
      <formula>$Q$4="Sunday"</formula>
    </cfRule>
    <cfRule type="expression" priority="54" dxfId="0" stopIfTrue="1">
      <formula>$Q$4="Saturday"</formula>
    </cfRule>
  </conditionalFormatting>
  <conditionalFormatting sqref="Q13:U20">
    <cfRule type="expression" priority="55" dxfId="2" stopIfTrue="1">
      <formula>$Q$13=""</formula>
    </cfRule>
    <cfRule type="expression" priority="56" dxfId="0" stopIfTrue="1">
      <formula>$Q$4="Sunday"</formula>
    </cfRule>
    <cfRule type="expression" priority="57" dxfId="0" stopIfTrue="1">
      <formula>$Q$4="Saturday"</formula>
    </cfRule>
  </conditionalFormatting>
  <conditionalFormatting sqref="Q21:U28">
    <cfRule type="expression" priority="58" dxfId="2" stopIfTrue="1">
      <formula>$Q$21=""</formula>
    </cfRule>
    <cfRule type="expression" priority="59" dxfId="0" stopIfTrue="1">
      <formula>$Q$4="Sunday"</formula>
    </cfRule>
    <cfRule type="expression" priority="60" dxfId="0" stopIfTrue="1">
      <formula>$Q$4="Saturday"</formula>
    </cfRule>
  </conditionalFormatting>
  <conditionalFormatting sqref="Q29:U36">
    <cfRule type="expression" priority="61" dxfId="2" stopIfTrue="1">
      <formula>$Q$29=""</formula>
    </cfRule>
    <cfRule type="expression" priority="62" dxfId="0" stopIfTrue="1">
      <formula>$Q$4="Sunday"</formula>
    </cfRule>
    <cfRule type="expression" priority="63" dxfId="0" stopIfTrue="1">
      <formula>$Q$4="Saturday"</formula>
    </cfRule>
  </conditionalFormatting>
  <conditionalFormatting sqref="Q37:U44">
    <cfRule type="expression" priority="64" dxfId="2" stopIfTrue="1">
      <formula>$Q$37=""</formula>
    </cfRule>
    <cfRule type="expression" priority="65" dxfId="0" stopIfTrue="1">
      <formula>$Q$4="Sunday"</formula>
    </cfRule>
    <cfRule type="expression" priority="66" dxfId="0" stopIfTrue="1">
      <formula>$Q$4="Saturday"</formula>
    </cfRule>
  </conditionalFormatting>
  <conditionalFormatting sqref="V5:Z12">
    <cfRule type="expression" priority="67" dxfId="2" stopIfTrue="1">
      <formula>$V$5=""</formula>
    </cfRule>
    <cfRule type="expression" priority="68" dxfId="0" stopIfTrue="1">
      <formula>$V$4="Sunday"</formula>
    </cfRule>
    <cfRule type="expression" priority="69" dxfId="0" stopIfTrue="1">
      <formula>$V$4="Saturday"</formula>
    </cfRule>
  </conditionalFormatting>
  <conditionalFormatting sqref="V13:Z20">
    <cfRule type="expression" priority="70" dxfId="2" stopIfTrue="1">
      <formula>$V$13=""</formula>
    </cfRule>
    <cfRule type="expression" priority="71" dxfId="0" stopIfTrue="1">
      <formula>$V$4="Sunday"</formula>
    </cfRule>
    <cfRule type="expression" priority="72" dxfId="0" stopIfTrue="1">
      <formula>$V$4="Saturday"</formula>
    </cfRule>
  </conditionalFormatting>
  <conditionalFormatting sqref="V21:Z28">
    <cfRule type="expression" priority="73" dxfId="2" stopIfTrue="1">
      <formula>$V$21=""</formula>
    </cfRule>
    <cfRule type="expression" priority="74" dxfId="0" stopIfTrue="1">
      <formula>$V$4="Sunday"</formula>
    </cfRule>
    <cfRule type="expression" priority="75" dxfId="0" stopIfTrue="1">
      <formula>$V$4="Saturday"</formula>
    </cfRule>
  </conditionalFormatting>
  <conditionalFormatting sqref="V29:Z36">
    <cfRule type="expression" priority="76" dxfId="2" stopIfTrue="1">
      <formula>$V$29=""</formula>
    </cfRule>
    <cfRule type="expression" priority="77" dxfId="0" stopIfTrue="1">
      <formula>$V$4="Sunday"</formula>
    </cfRule>
    <cfRule type="expression" priority="78" dxfId="0" stopIfTrue="1">
      <formula>$V$4="Saturday"</formula>
    </cfRule>
  </conditionalFormatting>
  <conditionalFormatting sqref="V37:Z44">
    <cfRule type="expression" priority="79" dxfId="2" stopIfTrue="1">
      <formula>$V$37=""</formula>
    </cfRule>
    <cfRule type="expression" priority="80" dxfId="0" stopIfTrue="1">
      <formula>$V$4="Sunday"</formula>
    </cfRule>
    <cfRule type="expression" priority="81" dxfId="0" stopIfTrue="1">
      <formula>$V$4="Saturday"</formula>
    </cfRule>
  </conditionalFormatting>
  <conditionalFormatting sqref="AA5:AE12">
    <cfRule type="expression" priority="82" dxfId="2" stopIfTrue="1">
      <formula>$AA$5=""</formula>
    </cfRule>
    <cfRule type="expression" priority="83" dxfId="0" stopIfTrue="1">
      <formula>$AA$4="Sunday"</formula>
    </cfRule>
    <cfRule type="expression" priority="84" dxfId="0" stopIfTrue="1">
      <formula>$AA$4="Saturday"</formula>
    </cfRule>
  </conditionalFormatting>
  <conditionalFormatting sqref="AA13:AE20">
    <cfRule type="expression" priority="85" dxfId="2" stopIfTrue="1">
      <formula>$AA$13=""</formula>
    </cfRule>
    <cfRule type="expression" priority="86" dxfId="0" stopIfTrue="1">
      <formula>$AA$4="Sunday"</formula>
    </cfRule>
    <cfRule type="expression" priority="87" dxfId="0" stopIfTrue="1">
      <formula>$AA$4="Saturday"</formula>
    </cfRule>
  </conditionalFormatting>
  <conditionalFormatting sqref="AA21:AE28">
    <cfRule type="expression" priority="88" dxfId="2" stopIfTrue="1">
      <formula>$AA$21=""</formula>
    </cfRule>
    <cfRule type="expression" priority="89" dxfId="0" stopIfTrue="1">
      <formula>$AA$4="Sunday"</formula>
    </cfRule>
    <cfRule type="expression" priority="90" dxfId="0" stopIfTrue="1">
      <formula>$AA$4="Saturday"</formula>
    </cfRule>
  </conditionalFormatting>
  <conditionalFormatting sqref="AA29:AE36">
    <cfRule type="expression" priority="91" dxfId="2" stopIfTrue="1">
      <formula>$AA$29=""</formula>
    </cfRule>
    <cfRule type="expression" priority="92" dxfId="0" stopIfTrue="1">
      <formula>$AA$4="Sunday"</formula>
    </cfRule>
    <cfRule type="expression" priority="93" dxfId="0" stopIfTrue="1">
      <formula>$AA$4="Saturday"</formula>
    </cfRule>
  </conditionalFormatting>
  <conditionalFormatting sqref="AA37:AE44">
    <cfRule type="expression" priority="94" dxfId="2" stopIfTrue="1">
      <formula>$AA$37=""</formula>
    </cfRule>
    <cfRule type="expression" priority="95" dxfId="0" stopIfTrue="1">
      <formula>$AA$4="Sunday"</formula>
    </cfRule>
    <cfRule type="expression" priority="96" dxfId="0" stopIfTrue="1">
      <formula>$AA$4="Saturday"</formula>
    </cfRule>
  </conditionalFormatting>
  <conditionalFormatting sqref="AF5:AJ12">
    <cfRule type="expression" priority="97" dxfId="2" stopIfTrue="1">
      <formula>$AF$5=""</formula>
    </cfRule>
    <cfRule type="expression" priority="98" dxfId="0" stopIfTrue="1">
      <formula>$AF$4="Sunday"</formula>
    </cfRule>
    <cfRule type="expression" priority="99" dxfId="0" stopIfTrue="1">
      <formula>$AF$4="Saturday"</formula>
    </cfRule>
  </conditionalFormatting>
  <conditionalFormatting sqref="AF13:AJ20">
    <cfRule type="expression" priority="100" dxfId="2" stopIfTrue="1">
      <formula>$AF$13=""</formula>
    </cfRule>
    <cfRule type="expression" priority="101" dxfId="0" stopIfTrue="1">
      <formula>$AF$4="Sunday"</formula>
    </cfRule>
    <cfRule type="expression" priority="102" dxfId="0" stopIfTrue="1">
      <formula>$AF$4="Saturday"</formula>
    </cfRule>
  </conditionalFormatting>
  <conditionalFormatting sqref="AF21:AJ28">
    <cfRule type="expression" priority="103" dxfId="2" stopIfTrue="1">
      <formula>$AF$21=""</formula>
    </cfRule>
    <cfRule type="expression" priority="104" dxfId="0" stopIfTrue="1">
      <formula>$AF$4="Sunday"</formula>
    </cfRule>
    <cfRule type="expression" priority="105" dxfId="0" stopIfTrue="1">
      <formula>$AF$4="Saturday"</formula>
    </cfRule>
  </conditionalFormatting>
  <conditionalFormatting sqref="AF29:AJ36">
    <cfRule type="expression" priority="106" dxfId="2" stopIfTrue="1">
      <formula>$AF$29=""</formula>
    </cfRule>
    <cfRule type="expression" priority="107" dxfId="0" stopIfTrue="1">
      <formula>$AF$4="Sunday"</formula>
    </cfRule>
    <cfRule type="expression" priority="108" dxfId="0" stopIfTrue="1">
      <formula>$AF$4="Saturday"</formula>
    </cfRule>
  </conditionalFormatting>
  <conditionalFormatting sqref="AF37:AJ44">
    <cfRule type="expression" priority="109" dxfId="2" stopIfTrue="1">
      <formula>$AF$37=""</formula>
    </cfRule>
    <cfRule type="expression" priority="110" dxfId="0" stopIfTrue="1">
      <formula>$AF$4="Sunday"</formula>
    </cfRule>
    <cfRule type="expression" priority="111" dxfId="0" stopIfTrue="1">
      <formula>$AF$4="Saturday"</formula>
    </cfRule>
  </conditionalFormatting>
  <dataValidations count="1">
    <dataValidation type="list" allowBlank="1" showInputMessage="1" showErrorMessage="1" sqref="B2:R2">
      <formula1>Months</formula1>
    </dataValidation>
  </dataValidations>
  <hyperlinks>
    <hyperlink ref="AA52" r:id="rId1" display="www.SpreadsheetGuys.com"/>
  </hyperlinks>
  <printOptions horizontalCentered="1"/>
  <pageMargins left="0.2" right="0.21" top="0.19" bottom="0.18" header="0.22" footer="0.18"/>
  <pageSetup fitToHeight="1" fitToWidth="1" horizontalDpi="600" verticalDpi="600" orientation="landscape" scale="83" r:id="rId5"/>
  <drawing r:id="rId4"/>
  <legacyDrawing r:id="rId3"/>
</worksheet>
</file>

<file path=xl/worksheets/sheet2.xml><?xml version="1.0" encoding="utf-8"?>
<worksheet xmlns="http://schemas.openxmlformats.org/spreadsheetml/2006/main" xmlns:r="http://schemas.openxmlformats.org/officeDocument/2006/relationships">
  <sheetPr>
    <tabColor indexed="10"/>
  </sheetPr>
  <dimension ref="C1:P1151"/>
  <sheetViews>
    <sheetView showGridLines="0" zoomScalePageLayoutView="0" workbookViewId="0" topLeftCell="A1">
      <selection activeCell="A1" sqref="A1"/>
    </sheetView>
  </sheetViews>
  <sheetFormatPr defaultColWidth="9.140625" defaultRowHeight="12.75"/>
  <cols>
    <col min="1" max="2" width="4.28125" style="0" customWidth="1"/>
    <col min="3" max="3" width="14.8515625" style="0" customWidth="1"/>
    <col min="4" max="4" width="12.7109375" style="0" customWidth="1"/>
    <col min="5" max="5" width="14.8515625" style="0" customWidth="1"/>
    <col min="6" max="16" width="10.57421875" style="0" customWidth="1"/>
  </cols>
  <sheetData>
    <row r="1" spans="4:5" ht="12.75">
      <c r="D1" s="55"/>
      <c r="E1" s="55"/>
    </row>
    <row r="2" spans="3:5" ht="12.75">
      <c r="C2" s="51" t="s">
        <v>31</v>
      </c>
      <c r="D2" s="109">
        <f>Year!B2</f>
        <v>2015</v>
      </c>
      <c r="E2" s="55"/>
    </row>
    <row r="3" spans="4:5" ht="12.75">
      <c r="D3" s="55"/>
      <c r="E3" s="55"/>
    </row>
    <row r="4" spans="3:8" ht="12.75">
      <c r="C4" s="51" t="s">
        <v>27</v>
      </c>
      <c r="D4" s="54" t="s">
        <v>31</v>
      </c>
      <c r="E4" s="54" t="s">
        <v>33</v>
      </c>
      <c r="F4" s="51" t="s">
        <v>28</v>
      </c>
      <c r="G4" s="51" t="s">
        <v>29</v>
      </c>
      <c r="H4" s="54" t="s">
        <v>30</v>
      </c>
    </row>
    <row r="5" spans="3:16" ht="12.75">
      <c r="C5" s="58" t="s">
        <v>24</v>
      </c>
      <c r="D5" s="59">
        <f>D6-1</f>
        <v>2014</v>
      </c>
      <c r="E5" s="59" t="str">
        <f>C5&amp;D5</f>
        <v>December2014</v>
      </c>
      <c r="F5" s="60">
        <f>ROW(Year!R5)-ROW(Year!B14)</f>
        <v>-9</v>
      </c>
      <c r="G5" s="60">
        <f>COLUMN(Year!R5)-COLUMN(Year!B14)</f>
        <v>16</v>
      </c>
      <c r="H5" s="60">
        <v>31</v>
      </c>
      <c r="J5" s="111"/>
      <c r="K5" s="112"/>
      <c r="L5" s="112"/>
      <c r="M5" s="112"/>
      <c r="N5" s="112"/>
      <c r="O5" s="112"/>
      <c r="P5" s="112"/>
    </row>
    <row r="6" spans="3:16" ht="12.75">
      <c r="C6" s="52" t="s">
        <v>9</v>
      </c>
      <c r="D6" s="57">
        <f>Year!$B$2</f>
        <v>2015</v>
      </c>
      <c r="E6" s="57" t="str">
        <f aca="true" t="shared" si="0" ref="E6:E18">C6&amp;D6</f>
        <v>January2015</v>
      </c>
      <c r="F6" s="52">
        <v>0</v>
      </c>
      <c r="G6" s="52">
        <v>0</v>
      </c>
      <c r="H6" s="52">
        <v>31</v>
      </c>
      <c r="J6" s="112"/>
      <c r="K6" s="112"/>
      <c r="L6" s="112"/>
      <c r="M6" s="112"/>
      <c r="N6" s="112"/>
      <c r="O6" s="112"/>
      <c r="P6" s="112"/>
    </row>
    <row r="7" spans="3:16" ht="12.75">
      <c r="C7" s="52" t="s">
        <v>10</v>
      </c>
      <c r="D7" s="57">
        <f>Year!$B$2</f>
        <v>2015</v>
      </c>
      <c r="E7" s="57" t="str">
        <f t="shared" si="0"/>
        <v>February2015</v>
      </c>
      <c r="F7" s="52">
        <f>ROW(Year!J14)-ROW(Year!B14)</f>
        <v>0</v>
      </c>
      <c r="G7" s="52">
        <f>COLUMN(Year!J14)-COLUMN(Year!B14)</f>
        <v>8</v>
      </c>
      <c r="H7" s="52">
        <f>IF(D23=1,29,28)</f>
        <v>28</v>
      </c>
      <c r="J7" s="112"/>
      <c r="K7" s="112"/>
      <c r="L7" s="112"/>
      <c r="M7" s="112"/>
      <c r="N7" s="112"/>
      <c r="O7" s="112"/>
      <c r="P7" s="112"/>
    </row>
    <row r="8" spans="3:16" ht="12.75">
      <c r="C8" s="52" t="s">
        <v>11</v>
      </c>
      <c r="D8" s="57">
        <f>Year!$B$2</f>
        <v>2015</v>
      </c>
      <c r="E8" s="57" t="str">
        <f t="shared" si="0"/>
        <v>March2015</v>
      </c>
      <c r="F8" s="52">
        <f>ROW(Year!R14)-ROW(Year!B14)</f>
        <v>0</v>
      </c>
      <c r="G8" s="52">
        <f>COLUMN(Year!R14)-COLUMN(Year!B14)</f>
        <v>16</v>
      </c>
      <c r="H8" s="52">
        <v>31</v>
      </c>
      <c r="J8" s="112"/>
      <c r="K8" s="112"/>
      <c r="L8" s="112"/>
      <c r="M8" s="112"/>
      <c r="N8" s="112"/>
      <c r="O8" s="112"/>
      <c r="P8" s="112"/>
    </row>
    <row r="9" spans="3:16" ht="12.75">
      <c r="C9" s="52" t="s">
        <v>16</v>
      </c>
      <c r="D9" s="57">
        <f>Year!$B$2</f>
        <v>2015</v>
      </c>
      <c r="E9" s="57" t="str">
        <f t="shared" si="0"/>
        <v>April2015</v>
      </c>
      <c r="F9" s="52">
        <f>ROW(Year!B23)-ROW(Year!B14)</f>
        <v>9</v>
      </c>
      <c r="G9" s="52">
        <f>COLUMN(Year!B23)-COLUMN(Year!B14)</f>
        <v>0</v>
      </c>
      <c r="H9" s="52">
        <v>30</v>
      </c>
      <c r="J9" s="112"/>
      <c r="K9" s="112"/>
      <c r="L9" s="112"/>
      <c r="M9" s="112"/>
      <c r="N9" s="112"/>
      <c r="O9" s="112"/>
      <c r="P9" s="112"/>
    </row>
    <row r="10" spans="3:16" ht="12.75">
      <c r="C10" s="52" t="s">
        <v>17</v>
      </c>
      <c r="D10" s="57">
        <f>Year!$B$2</f>
        <v>2015</v>
      </c>
      <c r="E10" s="57" t="str">
        <f t="shared" si="0"/>
        <v>May2015</v>
      </c>
      <c r="F10" s="52">
        <f>ROW(Year!J23)-ROW(Year!B14)</f>
        <v>9</v>
      </c>
      <c r="G10" s="52">
        <f>COLUMN(Year!J23)-COLUMN(Year!B14)</f>
        <v>8</v>
      </c>
      <c r="H10" s="52">
        <v>31</v>
      </c>
      <c r="J10" s="112"/>
      <c r="K10" s="112"/>
      <c r="L10" s="112"/>
      <c r="M10" s="112"/>
      <c r="N10" s="112"/>
      <c r="O10" s="112"/>
      <c r="P10" s="112"/>
    </row>
    <row r="11" spans="3:16" ht="12.75">
      <c r="C11" s="52" t="s">
        <v>18</v>
      </c>
      <c r="D11" s="57">
        <f>Year!$B$2</f>
        <v>2015</v>
      </c>
      <c r="E11" s="57" t="str">
        <f t="shared" si="0"/>
        <v>June2015</v>
      </c>
      <c r="F11" s="52">
        <f>ROW(Year!R23)-ROW(Year!B14)</f>
        <v>9</v>
      </c>
      <c r="G11" s="52">
        <f>COLUMN(Year!R23)-COLUMN(Year!B14)</f>
        <v>16</v>
      </c>
      <c r="H11" s="52">
        <v>30</v>
      </c>
      <c r="J11" s="112"/>
      <c r="K11" s="112"/>
      <c r="L11" s="112"/>
      <c r="M11" s="112"/>
      <c r="N11" s="112"/>
      <c r="O11" s="112"/>
      <c r="P11" s="112"/>
    </row>
    <row r="12" spans="3:16" ht="12.75">
      <c r="C12" s="52" t="s">
        <v>19</v>
      </c>
      <c r="D12" s="57">
        <f>Year!$B$2</f>
        <v>2015</v>
      </c>
      <c r="E12" s="57" t="str">
        <f t="shared" si="0"/>
        <v>July2015</v>
      </c>
      <c r="F12" s="52">
        <f>ROW(Year!B32)-ROW(Year!B14)</f>
        <v>18</v>
      </c>
      <c r="G12" s="52">
        <f>COLUMN(Year!B32)-COLUMN(Year!B14)</f>
        <v>0</v>
      </c>
      <c r="H12" s="52">
        <v>31</v>
      </c>
      <c r="J12" s="112"/>
      <c r="K12" s="112"/>
      <c r="L12" s="112"/>
      <c r="M12" s="112"/>
      <c r="N12" s="112"/>
      <c r="O12" s="112"/>
      <c r="P12" s="112"/>
    </row>
    <row r="13" spans="3:16" ht="12.75">
      <c r="C13" s="52" t="s">
        <v>20</v>
      </c>
      <c r="D13" s="57">
        <f>Year!$B$2</f>
        <v>2015</v>
      </c>
      <c r="E13" s="57" t="str">
        <f t="shared" si="0"/>
        <v>August2015</v>
      </c>
      <c r="F13" s="52">
        <f>ROW(Year!J32)-ROW(Year!B14)</f>
        <v>18</v>
      </c>
      <c r="G13" s="52">
        <f>COLUMN(Year!J32)-COLUMN(Year!B14)</f>
        <v>8</v>
      </c>
      <c r="H13" s="52">
        <v>31</v>
      </c>
      <c r="J13" s="112"/>
      <c r="K13" s="112"/>
      <c r="L13" s="112"/>
      <c r="M13" s="112"/>
      <c r="N13" s="112"/>
      <c r="O13" s="112"/>
      <c r="P13" s="112"/>
    </row>
    <row r="14" spans="3:16" ht="12.75">
      <c r="C14" s="52" t="s">
        <v>21</v>
      </c>
      <c r="D14" s="57">
        <f>Year!$B$2</f>
        <v>2015</v>
      </c>
      <c r="E14" s="57" t="str">
        <f t="shared" si="0"/>
        <v>September2015</v>
      </c>
      <c r="F14" s="52">
        <f>ROW(Year!R32)-ROW(Year!B14)</f>
        <v>18</v>
      </c>
      <c r="G14" s="52">
        <f>COLUMN(Year!R32)-COLUMN(Year!B14)</f>
        <v>16</v>
      </c>
      <c r="H14" s="52">
        <v>30</v>
      </c>
      <c r="J14" s="112"/>
      <c r="K14" s="112"/>
      <c r="L14" s="112"/>
      <c r="M14" s="112"/>
      <c r="N14" s="112"/>
      <c r="O14" s="112"/>
      <c r="P14" s="112"/>
    </row>
    <row r="15" spans="3:16" ht="12.75">
      <c r="C15" s="52" t="s">
        <v>22</v>
      </c>
      <c r="D15" s="57">
        <f>Year!$B$2</f>
        <v>2015</v>
      </c>
      <c r="E15" s="57" t="str">
        <f t="shared" si="0"/>
        <v>October2015</v>
      </c>
      <c r="F15" s="52">
        <f>ROW(Year!B41)-ROW(Year!B14)</f>
        <v>27</v>
      </c>
      <c r="G15" s="52">
        <f>COLUMN(Year!B41)-COLUMN(Year!B14)</f>
        <v>0</v>
      </c>
      <c r="H15" s="52">
        <v>31</v>
      </c>
      <c r="J15" s="112"/>
      <c r="K15" s="112"/>
      <c r="L15" s="112"/>
      <c r="M15" s="112"/>
      <c r="N15" s="112"/>
      <c r="O15" s="112"/>
      <c r="P15" s="112"/>
    </row>
    <row r="16" spans="3:16" ht="12.75">
      <c r="C16" s="52" t="s">
        <v>23</v>
      </c>
      <c r="D16" s="57">
        <f>Year!$B$2</f>
        <v>2015</v>
      </c>
      <c r="E16" s="57" t="str">
        <f t="shared" si="0"/>
        <v>November2015</v>
      </c>
      <c r="F16" s="52">
        <f>ROW(Year!J41)-ROW(Year!B14)</f>
        <v>27</v>
      </c>
      <c r="G16" s="52">
        <f>COLUMN(Year!J41)-COLUMN(Year!B14)</f>
        <v>8</v>
      </c>
      <c r="H16" s="52">
        <v>30</v>
      </c>
      <c r="J16" s="112"/>
      <c r="K16" s="112"/>
      <c r="L16" s="112"/>
      <c r="M16" s="112"/>
      <c r="N16" s="112"/>
      <c r="O16" s="112"/>
      <c r="P16" s="112"/>
    </row>
    <row r="17" spans="3:16" ht="12.75">
      <c r="C17" s="52" t="s">
        <v>24</v>
      </c>
      <c r="D17" s="57">
        <f>Year!$B$2</f>
        <v>2015</v>
      </c>
      <c r="E17" s="57" t="str">
        <f t="shared" si="0"/>
        <v>December2015</v>
      </c>
      <c r="F17" s="52">
        <f>ROW(Year!R41)-ROW(Year!B14)</f>
        <v>27</v>
      </c>
      <c r="G17" s="52">
        <f>COLUMN(Year!R41)-COLUMN(Year!B14)</f>
        <v>16</v>
      </c>
      <c r="H17" s="52">
        <v>31</v>
      </c>
      <c r="J17" s="112"/>
      <c r="K17" s="112"/>
      <c r="L17" s="112"/>
      <c r="M17" s="112"/>
      <c r="N17" s="112"/>
      <c r="O17" s="112"/>
      <c r="P17" s="112"/>
    </row>
    <row r="18" spans="3:16" ht="12.75">
      <c r="C18" s="58" t="s">
        <v>9</v>
      </c>
      <c r="D18" s="59">
        <f>D17+1</f>
        <v>2016</v>
      </c>
      <c r="E18" s="59" t="str">
        <f t="shared" si="0"/>
        <v>January2016</v>
      </c>
      <c r="F18" s="60">
        <f>ROW(Year!B50)-ROW(Year!B14)</f>
        <v>36</v>
      </c>
      <c r="G18" s="60">
        <f>COLUMN(Year!B50)-COLUMN(Year!B16)</f>
        <v>0</v>
      </c>
      <c r="H18" s="60">
        <v>31</v>
      </c>
      <c r="J18" s="112"/>
      <c r="K18" s="112"/>
      <c r="L18" s="112"/>
      <c r="M18" s="112"/>
      <c r="N18" s="112"/>
      <c r="O18" s="112"/>
      <c r="P18" s="112"/>
    </row>
    <row r="19" spans="4:5" ht="12.75">
      <c r="D19" s="55"/>
      <c r="E19" s="55"/>
    </row>
    <row r="20" spans="5:16" ht="12.75">
      <c r="E20" s="54" t="s">
        <v>40</v>
      </c>
      <c r="F20" s="54" t="s">
        <v>41</v>
      </c>
      <c r="G20" s="54" t="s">
        <v>42</v>
      </c>
      <c r="H20" s="54" t="s">
        <v>43</v>
      </c>
      <c r="I20" s="54" t="s">
        <v>44</v>
      </c>
      <c r="J20" s="54" t="s">
        <v>45</v>
      </c>
      <c r="K20" s="54" t="s">
        <v>46</v>
      </c>
      <c r="L20" s="54" t="s">
        <v>47</v>
      </c>
      <c r="M20" s="54" t="s">
        <v>48</v>
      </c>
      <c r="N20" s="54" t="s">
        <v>49</v>
      </c>
      <c r="O20" s="54" t="s">
        <v>50</v>
      </c>
      <c r="P20" s="54" t="s">
        <v>51</v>
      </c>
    </row>
    <row r="21" spans="4:16" ht="12.75">
      <c r="D21" s="54" t="s">
        <v>32</v>
      </c>
      <c r="E21" s="54">
        <v>1</v>
      </c>
      <c r="F21" s="54">
        <v>2</v>
      </c>
      <c r="G21" s="54">
        <v>3</v>
      </c>
      <c r="H21" s="54">
        <v>4</v>
      </c>
      <c r="I21" s="54">
        <v>5</v>
      </c>
      <c r="J21" s="54">
        <v>6</v>
      </c>
      <c r="K21" s="54">
        <v>7</v>
      </c>
      <c r="L21" s="54">
        <v>8</v>
      </c>
      <c r="M21" s="54">
        <v>9</v>
      </c>
      <c r="N21" s="54">
        <v>10</v>
      </c>
      <c r="O21" s="54">
        <v>11</v>
      </c>
      <c r="P21" s="54">
        <v>12</v>
      </c>
    </row>
    <row r="22" spans="3:16" ht="12.75">
      <c r="C22" s="108" t="s">
        <v>39</v>
      </c>
      <c r="D22" s="109">
        <f>IF(MOD($D$2-1,400)=0,1,IF(MOD($D$2-1,100)=0,0,IF(MOD($D$2-1,4)=0,1,0)))</f>
        <v>0</v>
      </c>
      <c r="E22" s="56" t="str">
        <f aca="true" t="shared" si="1" ref="E22:P22">INDEX($C$33:$C$39,MATCH(WEEKDAY(DATE($D$2-1,E$21,1)),$E$33:$E$39,FALSE))</f>
        <v>We</v>
      </c>
      <c r="F22" s="56" t="str">
        <f t="shared" si="1"/>
        <v>Sa</v>
      </c>
      <c r="G22" s="56" t="str">
        <f t="shared" si="1"/>
        <v>Sa</v>
      </c>
      <c r="H22" s="56" t="str">
        <f t="shared" si="1"/>
        <v>Tu</v>
      </c>
      <c r="I22" s="56" t="str">
        <f t="shared" si="1"/>
        <v>Th</v>
      </c>
      <c r="J22" s="56" t="str">
        <f t="shared" si="1"/>
        <v>Su</v>
      </c>
      <c r="K22" s="56" t="str">
        <f t="shared" si="1"/>
        <v>Tu</v>
      </c>
      <c r="L22" s="56" t="str">
        <f t="shared" si="1"/>
        <v>Fr</v>
      </c>
      <c r="M22" s="56" t="str">
        <f t="shared" si="1"/>
        <v>Mo</v>
      </c>
      <c r="N22" s="56" t="str">
        <f t="shared" si="1"/>
        <v>We</v>
      </c>
      <c r="O22" s="56" t="str">
        <f t="shared" si="1"/>
        <v>Sa</v>
      </c>
      <c r="P22" s="56" t="str">
        <f t="shared" si="1"/>
        <v>Mo</v>
      </c>
    </row>
    <row r="23" spans="3:16" ht="12.75">
      <c r="C23" s="108" t="s">
        <v>37</v>
      </c>
      <c r="D23" s="109">
        <f>IF(MOD($D$2,400)=0,1,IF(MOD($D$2,100)=0,0,IF(MOD($D$2,4)=0,1,0)))</f>
        <v>0</v>
      </c>
      <c r="E23" s="56" t="str">
        <f aca="true" t="shared" si="2" ref="E23:P23">INDEX($C$33:$C$39,MATCH(WEEKDAY(DATE($D$2,E$21,1)),$E$33:$E$39,FALSE))</f>
        <v>Th</v>
      </c>
      <c r="F23" s="56" t="str">
        <f t="shared" si="2"/>
        <v>Su</v>
      </c>
      <c r="G23" s="56" t="str">
        <f t="shared" si="2"/>
        <v>Su</v>
      </c>
      <c r="H23" s="56" t="str">
        <f t="shared" si="2"/>
        <v>We</v>
      </c>
      <c r="I23" s="56" t="str">
        <f t="shared" si="2"/>
        <v>Fr</v>
      </c>
      <c r="J23" s="56" t="str">
        <f t="shared" si="2"/>
        <v>Mo</v>
      </c>
      <c r="K23" s="56" t="str">
        <f t="shared" si="2"/>
        <v>We</v>
      </c>
      <c r="L23" s="56" t="str">
        <f t="shared" si="2"/>
        <v>Sa</v>
      </c>
      <c r="M23" s="56" t="str">
        <f t="shared" si="2"/>
        <v>Tu</v>
      </c>
      <c r="N23" s="56" t="str">
        <f t="shared" si="2"/>
        <v>Th</v>
      </c>
      <c r="O23" s="56" t="str">
        <f t="shared" si="2"/>
        <v>Su</v>
      </c>
      <c r="P23" s="56" t="str">
        <f t="shared" si="2"/>
        <v>Tu</v>
      </c>
    </row>
    <row r="24" spans="3:16" ht="12.75">
      <c r="C24" s="108" t="s">
        <v>38</v>
      </c>
      <c r="D24" s="109">
        <f>IF(MOD($D$2+1,400)=0,1,IF(MOD($D$2+1,100)=0,0,IF(MOD($D$2+1,4)=0,1,0)))</f>
        <v>1</v>
      </c>
      <c r="E24" s="56" t="str">
        <f aca="true" t="shared" si="3" ref="E24:P24">INDEX($C$33:$C$39,MATCH(WEEKDAY(DATE($D$2+1,E$21,1)),$E$33:$E$39,FALSE))</f>
        <v>Fr</v>
      </c>
      <c r="F24" s="56" t="str">
        <f t="shared" si="3"/>
        <v>Mo</v>
      </c>
      <c r="G24" s="56" t="str">
        <f t="shared" si="3"/>
        <v>Tu</v>
      </c>
      <c r="H24" s="56" t="str">
        <f t="shared" si="3"/>
        <v>Fr</v>
      </c>
      <c r="I24" s="56" t="str">
        <f t="shared" si="3"/>
        <v>Su</v>
      </c>
      <c r="J24" s="56" t="str">
        <f t="shared" si="3"/>
        <v>We</v>
      </c>
      <c r="K24" s="56" t="str">
        <f t="shared" si="3"/>
        <v>Fr</v>
      </c>
      <c r="L24" s="56" t="str">
        <f t="shared" si="3"/>
        <v>Mo</v>
      </c>
      <c r="M24" s="56" t="str">
        <f t="shared" si="3"/>
        <v>Th</v>
      </c>
      <c r="N24" s="56" t="str">
        <f t="shared" si="3"/>
        <v>Sa</v>
      </c>
      <c r="O24" s="56" t="str">
        <f t="shared" si="3"/>
        <v>Tu</v>
      </c>
      <c r="P24" s="56" t="str">
        <f t="shared" si="3"/>
        <v>Th</v>
      </c>
    </row>
    <row r="26" spans="3:4" ht="12.75">
      <c r="C26" s="60" t="s">
        <v>12</v>
      </c>
      <c r="D26" s="60"/>
    </row>
    <row r="27" spans="3:4" ht="12.75">
      <c r="C27" s="60" t="s">
        <v>34</v>
      </c>
      <c r="D27" s="60"/>
    </row>
    <row r="28" spans="3:4" ht="12.75">
      <c r="C28" s="60" t="s">
        <v>13</v>
      </c>
      <c r="D28" s="60"/>
    </row>
    <row r="29" spans="3:4" ht="12.75">
      <c r="C29" s="60" t="s">
        <v>35</v>
      </c>
      <c r="D29" s="60"/>
    </row>
    <row r="30" spans="3:4" ht="12.75">
      <c r="C30" s="60" t="s">
        <v>14</v>
      </c>
      <c r="D30" s="60"/>
    </row>
    <row r="31" spans="3:4" ht="12.75">
      <c r="C31" s="60" t="s">
        <v>36</v>
      </c>
      <c r="D31" s="60"/>
    </row>
    <row r="32" spans="3:4" ht="12.75">
      <c r="C32" s="60" t="s">
        <v>15</v>
      </c>
      <c r="D32" s="60"/>
    </row>
    <row r="33" spans="3:5" ht="12.75">
      <c r="C33" s="52" t="s">
        <v>12</v>
      </c>
      <c r="D33" s="52" t="s">
        <v>0</v>
      </c>
      <c r="E33" s="52">
        <v>1</v>
      </c>
    </row>
    <row r="34" spans="3:5" ht="12.75">
      <c r="C34" s="52" t="s">
        <v>34</v>
      </c>
      <c r="D34" s="52" t="s">
        <v>1</v>
      </c>
      <c r="E34" s="52">
        <v>2</v>
      </c>
    </row>
    <row r="35" spans="3:5" ht="12.75">
      <c r="C35" s="52" t="s">
        <v>13</v>
      </c>
      <c r="D35" s="52" t="s">
        <v>2</v>
      </c>
      <c r="E35" s="52">
        <v>3</v>
      </c>
    </row>
    <row r="36" spans="3:5" ht="12.75">
      <c r="C36" s="52" t="s">
        <v>35</v>
      </c>
      <c r="D36" s="52" t="s">
        <v>3</v>
      </c>
      <c r="E36" s="52">
        <v>4</v>
      </c>
    </row>
    <row r="37" spans="3:5" ht="12.75">
      <c r="C37" s="52" t="s">
        <v>14</v>
      </c>
      <c r="D37" s="52" t="s">
        <v>4</v>
      </c>
      <c r="E37" s="52">
        <v>5</v>
      </c>
    </row>
    <row r="38" spans="3:5" ht="12.75">
      <c r="C38" s="52" t="s">
        <v>36</v>
      </c>
      <c r="D38" s="52" t="s">
        <v>5</v>
      </c>
      <c r="E38" s="52">
        <v>6</v>
      </c>
    </row>
    <row r="39" spans="3:5" ht="12.75">
      <c r="C39" s="52" t="s">
        <v>15</v>
      </c>
      <c r="D39" s="52" t="s">
        <v>6</v>
      </c>
      <c r="E39" s="52">
        <v>7</v>
      </c>
    </row>
    <row r="40" spans="3:4" ht="12.75">
      <c r="C40" s="60" t="s">
        <v>12</v>
      </c>
      <c r="D40" s="60"/>
    </row>
    <row r="41" spans="3:4" ht="12.75">
      <c r="C41" s="60" t="s">
        <v>34</v>
      </c>
      <c r="D41" s="60"/>
    </row>
    <row r="42" spans="3:4" ht="12.75">
      <c r="C42" s="60" t="s">
        <v>13</v>
      </c>
      <c r="D42" s="60"/>
    </row>
    <row r="43" spans="3:4" ht="12.75">
      <c r="C43" s="60" t="s">
        <v>35</v>
      </c>
      <c r="D43" s="60"/>
    </row>
    <row r="44" spans="3:4" ht="12.75">
      <c r="C44" s="60" t="s">
        <v>14</v>
      </c>
      <c r="D44" s="60"/>
    </row>
    <row r="45" spans="3:4" ht="12.75">
      <c r="C45" s="60" t="s">
        <v>36</v>
      </c>
      <c r="D45" s="60"/>
    </row>
    <row r="46" spans="3:4" ht="12.75">
      <c r="C46" s="60" t="s">
        <v>15</v>
      </c>
      <c r="D46" s="60"/>
    </row>
    <row r="48" ht="12.75">
      <c r="C48" s="51" t="s">
        <v>31</v>
      </c>
    </row>
    <row r="49" ht="12.75">
      <c r="C49" s="77">
        <v>1949</v>
      </c>
    </row>
    <row r="50" ht="12.75">
      <c r="C50" s="110">
        <f>C49+1</f>
        <v>1950</v>
      </c>
    </row>
    <row r="51" ht="12.75">
      <c r="C51" s="110">
        <f aca="true" t="shared" si="4" ref="C51:C114">C50+1</f>
        <v>1951</v>
      </c>
    </row>
    <row r="52" ht="12.75">
      <c r="C52" s="110">
        <f t="shared" si="4"/>
        <v>1952</v>
      </c>
    </row>
    <row r="53" ht="12.75">
      <c r="C53" s="110">
        <f t="shared" si="4"/>
        <v>1953</v>
      </c>
    </row>
    <row r="54" ht="12.75">
      <c r="C54" s="110">
        <f t="shared" si="4"/>
        <v>1954</v>
      </c>
    </row>
    <row r="55" ht="12.75">
      <c r="C55" s="110">
        <f t="shared" si="4"/>
        <v>1955</v>
      </c>
    </row>
    <row r="56" ht="12.75">
      <c r="C56" s="110">
        <f t="shared" si="4"/>
        <v>1956</v>
      </c>
    </row>
    <row r="57" ht="12.75">
      <c r="C57" s="110">
        <f t="shared" si="4"/>
        <v>1957</v>
      </c>
    </row>
    <row r="58" ht="12.75">
      <c r="C58" s="110">
        <f t="shared" si="4"/>
        <v>1958</v>
      </c>
    </row>
    <row r="59" ht="12.75">
      <c r="C59" s="110">
        <f t="shared" si="4"/>
        <v>1959</v>
      </c>
    </row>
    <row r="60" ht="12.75">
      <c r="C60" s="110">
        <f t="shared" si="4"/>
        <v>1960</v>
      </c>
    </row>
    <row r="61" ht="12.75">
      <c r="C61" s="110">
        <f t="shared" si="4"/>
        <v>1961</v>
      </c>
    </row>
    <row r="62" ht="12.75">
      <c r="C62" s="110">
        <f t="shared" si="4"/>
        <v>1962</v>
      </c>
    </row>
    <row r="63" ht="12.75">
      <c r="C63" s="110">
        <f t="shared" si="4"/>
        <v>1963</v>
      </c>
    </row>
    <row r="64" ht="12.75">
      <c r="C64" s="110">
        <f t="shared" si="4"/>
        <v>1964</v>
      </c>
    </row>
    <row r="65" ht="12.75">
      <c r="C65" s="110">
        <f t="shared" si="4"/>
        <v>1965</v>
      </c>
    </row>
    <row r="66" ht="12.75">
      <c r="C66" s="110">
        <f t="shared" si="4"/>
        <v>1966</v>
      </c>
    </row>
    <row r="67" ht="12.75">
      <c r="C67" s="110">
        <f t="shared" si="4"/>
        <v>1967</v>
      </c>
    </row>
    <row r="68" ht="12.75">
      <c r="C68" s="110">
        <f t="shared" si="4"/>
        <v>1968</v>
      </c>
    </row>
    <row r="69" ht="12.75">
      <c r="C69" s="110">
        <f t="shared" si="4"/>
        <v>1969</v>
      </c>
    </row>
    <row r="70" ht="12.75">
      <c r="C70" s="110">
        <f t="shared" si="4"/>
        <v>1970</v>
      </c>
    </row>
    <row r="71" ht="12.75">
      <c r="C71" s="110">
        <f t="shared" si="4"/>
        <v>1971</v>
      </c>
    </row>
    <row r="72" ht="12.75">
      <c r="C72" s="110">
        <f t="shared" si="4"/>
        <v>1972</v>
      </c>
    </row>
    <row r="73" ht="12.75">
      <c r="C73" s="110">
        <f t="shared" si="4"/>
        <v>1973</v>
      </c>
    </row>
    <row r="74" ht="12.75">
      <c r="C74" s="110">
        <f t="shared" si="4"/>
        <v>1974</v>
      </c>
    </row>
    <row r="75" ht="12.75">
      <c r="C75" s="110">
        <f t="shared" si="4"/>
        <v>1975</v>
      </c>
    </row>
    <row r="76" ht="12.75">
      <c r="C76" s="110">
        <f t="shared" si="4"/>
        <v>1976</v>
      </c>
    </row>
    <row r="77" ht="12.75">
      <c r="C77" s="110">
        <f t="shared" si="4"/>
        <v>1977</v>
      </c>
    </row>
    <row r="78" ht="12.75">
      <c r="C78" s="110">
        <f t="shared" si="4"/>
        <v>1978</v>
      </c>
    </row>
    <row r="79" ht="12.75">
      <c r="C79" s="110">
        <f t="shared" si="4"/>
        <v>1979</v>
      </c>
    </row>
    <row r="80" ht="12.75">
      <c r="C80" s="110">
        <f t="shared" si="4"/>
        <v>1980</v>
      </c>
    </row>
    <row r="81" ht="12.75">
      <c r="C81" s="110">
        <f t="shared" si="4"/>
        <v>1981</v>
      </c>
    </row>
    <row r="82" ht="12.75">
      <c r="C82" s="110">
        <f t="shared" si="4"/>
        <v>1982</v>
      </c>
    </row>
    <row r="83" ht="12.75">
      <c r="C83" s="110">
        <f t="shared" si="4"/>
        <v>1983</v>
      </c>
    </row>
    <row r="84" ht="12.75">
      <c r="C84" s="110">
        <f t="shared" si="4"/>
        <v>1984</v>
      </c>
    </row>
    <row r="85" ht="12.75">
      <c r="C85" s="110">
        <f t="shared" si="4"/>
        <v>1985</v>
      </c>
    </row>
    <row r="86" ht="12.75">
      <c r="C86" s="110">
        <f t="shared" si="4"/>
        <v>1986</v>
      </c>
    </row>
    <row r="87" ht="12.75">
      <c r="C87" s="110">
        <f t="shared" si="4"/>
        <v>1987</v>
      </c>
    </row>
    <row r="88" ht="12.75">
      <c r="C88" s="110">
        <f t="shared" si="4"/>
        <v>1988</v>
      </c>
    </row>
    <row r="89" ht="12.75">
      <c r="C89" s="110">
        <f t="shared" si="4"/>
        <v>1989</v>
      </c>
    </row>
    <row r="90" ht="12.75">
      <c r="C90" s="110">
        <f t="shared" si="4"/>
        <v>1990</v>
      </c>
    </row>
    <row r="91" ht="12.75">
      <c r="C91" s="110">
        <f t="shared" si="4"/>
        <v>1991</v>
      </c>
    </row>
    <row r="92" ht="12.75">
      <c r="C92" s="110">
        <f t="shared" si="4"/>
        <v>1992</v>
      </c>
    </row>
    <row r="93" ht="12.75">
      <c r="C93" s="110">
        <f t="shared" si="4"/>
        <v>1993</v>
      </c>
    </row>
    <row r="94" ht="12.75">
      <c r="C94" s="110">
        <f t="shared" si="4"/>
        <v>1994</v>
      </c>
    </row>
    <row r="95" ht="12.75">
      <c r="C95" s="110">
        <f t="shared" si="4"/>
        <v>1995</v>
      </c>
    </row>
    <row r="96" ht="12.75">
      <c r="C96" s="110">
        <f t="shared" si="4"/>
        <v>1996</v>
      </c>
    </row>
    <row r="97" ht="12.75">
      <c r="C97" s="110">
        <f t="shared" si="4"/>
        <v>1997</v>
      </c>
    </row>
    <row r="98" ht="12.75">
      <c r="C98" s="110">
        <f t="shared" si="4"/>
        <v>1998</v>
      </c>
    </row>
    <row r="99" ht="12.75">
      <c r="C99" s="110">
        <f t="shared" si="4"/>
        <v>1999</v>
      </c>
    </row>
    <row r="100" ht="12.75">
      <c r="C100" s="110">
        <f t="shared" si="4"/>
        <v>2000</v>
      </c>
    </row>
    <row r="101" ht="12.75">
      <c r="C101" s="110">
        <f t="shared" si="4"/>
        <v>2001</v>
      </c>
    </row>
    <row r="102" ht="12.75">
      <c r="C102" s="110">
        <f t="shared" si="4"/>
        <v>2002</v>
      </c>
    </row>
    <row r="103" ht="12.75">
      <c r="C103" s="110">
        <f t="shared" si="4"/>
        <v>2003</v>
      </c>
    </row>
    <row r="104" ht="12.75">
      <c r="C104" s="110">
        <f t="shared" si="4"/>
        <v>2004</v>
      </c>
    </row>
    <row r="105" ht="12.75">
      <c r="C105" s="110">
        <f t="shared" si="4"/>
        <v>2005</v>
      </c>
    </row>
    <row r="106" ht="12.75">
      <c r="C106" s="110">
        <f t="shared" si="4"/>
        <v>2006</v>
      </c>
    </row>
    <row r="107" ht="12.75">
      <c r="C107" s="110">
        <f t="shared" si="4"/>
        <v>2007</v>
      </c>
    </row>
    <row r="108" ht="12.75">
      <c r="C108" s="110">
        <f t="shared" si="4"/>
        <v>2008</v>
      </c>
    </row>
    <row r="109" ht="12.75">
      <c r="C109" s="110">
        <f t="shared" si="4"/>
        <v>2009</v>
      </c>
    </row>
    <row r="110" ht="12.75">
      <c r="C110" s="110">
        <f t="shared" si="4"/>
        <v>2010</v>
      </c>
    </row>
    <row r="111" ht="12.75">
      <c r="C111" s="110">
        <f t="shared" si="4"/>
        <v>2011</v>
      </c>
    </row>
    <row r="112" ht="12.75">
      <c r="C112" s="110">
        <f t="shared" si="4"/>
        <v>2012</v>
      </c>
    </row>
    <row r="113" ht="12.75">
      <c r="C113" s="110">
        <f t="shared" si="4"/>
        <v>2013</v>
      </c>
    </row>
    <row r="114" ht="12.75">
      <c r="C114" s="110">
        <f t="shared" si="4"/>
        <v>2014</v>
      </c>
    </row>
    <row r="115" ht="12.75">
      <c r="C115" s="110">
        <f aca="true" t="shared" si="5" ref="C115:C178">C114+1</f>
        <v>2015</v>
      </c>
    </row>
    <row r="116" ht="12.75">
      <c r="C116" s="110">
        <f t="shared" si="5"/>
        <v>2016</v>
      </c>
    </row>
    <row r="117" ht="12.75">
      <c r="C117" s="110">
        <f t="shared" si="5"/>
        <v>2017</v>
      </c>
    </row>
    <row r="118" ht="12.75">
      <c r="C118" s="110">
        <f t="shared" si="5"/>
        <v>2018</v>
      </c>
    </row>
    <row r="119" ht="12.75">
      <c r="C119" s="110">
        <f t="shared" si="5"/>
        <v>2019</v>
      </c>
    </row>
    <row r="120" ht="12.75">
      <c r="C120" s="110">
        <f t="shared" si="5"/>
        <v>2020</v>
      </c>
    </row>
    <row r="121" ht="12.75">
      <c r="C121" s="110">
        <f t="shared" si="5"/>
        <v>2021</v>
      </c>
    </row>
    <row r="122" ht="12.75">
      <c r="C122" s="110">
        <f t="shared" si="5"/>
        <v>2022</v>
      </c>
    </row>
    <row r="123" ht="12.75">
      <c r="C123" s="110">
        <f t="shared" si="5"/>
        <v>2023</v>
      </c>
    </row>
    <row r="124" ht="12.75">
      <c r="C124" s="110">
        <f t="shared" si="5"/>
        <v>2024</v>
      </c>
    </row>
    <row r="125" ht="12.75">
      <c r="C125" s="110">
        <f t="shared" si="5"/>
        <v>2025</v>
      </c>
    </row>
    <row r="126" ht="12.75">
      <c r="C126" s="110">
        <f t="shared" si="5"/>
        <v>2026</v>
      </c>
    </row>
    <row r="127" ht="12.75">
      <c r="C127" s="110">
        <f t="shared" si="5"/>
        <v>2027</v>
      </c>
    </row>
    <row r="128" ht="12.75">
      <c r="C128" s="110">
        <f t="shared" si="5"/>
        <v>2028</v>
      </c>
    </row>
    <row r="129" ht="12.75">
      <c r="C129" s="110">
        <f t="shared" si="5"/>
        <v>2029</v>
      </c>
    </row>
    <row r="130" ht="12.75">
      <c r="C130" s="110">
        <f t="shared" si="5"/>
        <v>2030</v>
      </c>
    </row>
    <row r="131" ht="12.75">
      <c r="C131" s="110">
        <f t="shared" si="5"/>
        <v>2031</v>
      </c>
    </row>
    <row r="132" ht="12.75">
      <c r="C132" s="110">
        <f t="shared" si="5"/>
        <v>2032</v>
      </c>
    </row>
    <row r="133" ht="12.75">
      <c r="C133" s="110">
        <f t="shared" si="5"/>
        <v>2033</v>
      </c>
    </row>
    <row r="134" ht="12.75">
      <c r="C134" s="110">
        <f t="shared" si="5"/>
        <v>2034</v>
      </c>
    </row>
    <row r="135" ht="12.75">
      <c r="C135" s="110">
        <f t="shared" si="5"/>
        <v>2035</v>
      </c>
    </row>
    <row r="136" ht="12.75">
      <c r="C136" s="110">
        <f t="shared" si="5"/>
        <v>2036</v>
      </c>
    </row>
    <row r="137" ht="12.75">
      <c r="C137" s="110">
        <f t="shared" si="5"/>
        <v>2037</v>
      </c>
    </row>
    <row r="138" ht="12.75">
      <c r="C138" s="110">
        <f t="shared" si="5"/>
        <v>2038</v>
      </c>
    </row>
    <row r="139" ht="12.75">
      <c r="C139" s="110">
        <f t="shared" si="5"/>
        <v>2039</v>
      </c>
    </row>
    <row r="140" ht="12.75">
      <c r="C140" s="110">
        <f t="shared" si="5"/>
        <v>2040</v>
      </c>
    </row>
    <row r="141" ht="12.75">
      <c r="C141" s="110">
        <f t="shared" si="5"/>
        <v>2041</v>
      </c>
    </row>
    <row r="142" ht="12.75">
      <c r="C142" s="110">
        <f t="shared" si="5"/>
        <v>2042</v>
      </c>
    </row>
    <row r="143" ht="12.75">
      <c r="C143" s="110">
        <f t="shared" si="5"/>
        <v>2043</v>
      </c>
    </row>
    <row r="144" ht="12.75">
      <c r="C144" s="110">
        <f t="shared" si="5"/>
        <v>2044</v>
      </c>
    </row>
    <row r="145" ht="12.75">
      <c r="C145" s="110">
        <f t="shared" si="5"/>
        <v>2045</v>
      </c>
    </row>
    <row r="146" ht="12.75">
      <c r="C146" s="110">
        <f t="shared" si="5"/>
        <v>2046</v>
      </c>
    </row>
    <row r="147" ht="12.75">
      <c r="C147" s="110">
        <f t="shared" si="5"/>
        <v>2047</v>
      </c>
    </row>
    <row r="148" ht="12.75">
      <c r="C148" s="110">
        <f t="shared" si="5"/>
        <v>2048</v>
      </c>
    </row>
    <row r="149" ht="12.75">
      <c r="C149" s="110">
        <f t="shared" si="5"/>
        <v>2049</v>
      </c>
    </row>
    <row r="150" ht="12.75">
      <c r="C150" s="110">
        <f t="shared" si="5"/>
        <v>2050</v>
      </c>
    </row>
    <row r="151" ht="12.75">
      <c r="C151" s="110">
        <f t="shared" si="5"/>
        <v>2051</v>
      </c>
    </row>
    <row r="152" ht="12.75">
      <c r="C152" s="110">
        <f t="shared" si="5"/>
        <v>2052</v>
      </c>
    </row>
    <row r="153" ht="12.75">
      <c r="C153" s="110">
        <f t="shared" si="5"/>
        <v>2053</v>
      </c>
    </row>
    <row r="154" ht="12.75">
      <c r="C154" s="110">
        <f t="shared" si="5"/>
        <v>2054</v>
      </c>
    </row>
    <row r="155" ht="12.75">
      <c r="C155" s="110">
        <f t="shared" si="5"/>
        <v>2055</v>
      </c>
    </row>
    <row r="156" ht="12.75">
      <c r="C156" s="110">
        <f t="shared" si="5"/>
        <v>2056</v>
      </c>
    </row>
    <row r="157" ht="12.75">
      <c r="C157" s="110">
        <f t="shared" si="5"/>
        <v>2057</v>
      </c>
    </row>
    <row r="158" ht="12.75">
      <c r="C158" s="110">
        <f t="shared" si="5"/>
        <v>2058</v>
      </c>
    </row>
    <row r="159" ht="12.75">
      <c r="C159" s="110">
        <f t="shared" si="5"/>
        <v>2059</v>
      </c>
    </row>
    <row r="160" ht="12.75">
      <c r="C160" s="110">
        <f t="shared" si="5"/>
        <v>2060</v>
      </c>
    </row>
    <row r="161" ht="12.75">
      <c r="C161" s="110">
        <f t="shared" si="5"/>
        <v>2061</v>
      </c>
    </row>
    <row r="162" ht="12.75">
      <c r="C162" s="110">
        <f t="shared" si="5"/>
        <v>2062</v>
      </c>
    </row>
    <row r="163" ht="12.75">
      <c r="C163" s="110">
        <f t="shared" si="5"/>
        <v>2063</v>
      </c>
    </row>
    <row r="164" ht="12.75">
      <c r="C164" s="110">
        <f t="shared" si="5"/>
        <v>2064</v>
      </c>
    </row>
    <row r="165" ht="12.75">
      <c r="C165" s="110">
        <f t="shared" si="5"/>
        <v>2065</v>
      </c>
    </row>
    <row r="166" ht="12.75">
      <c r="C166" s="110">
        <f t="shared" si="5"/>
        <v>2066</v>
      </c>
    </row>
    <row r="167" ht="12.75">
      <c r="C167" s="110">
        <f t="shared" si="5"/>
        <v>2067</v>
      </c>
    </row>
    <row r="168" ht="12.75">
      <c r="C168" s="110">
        <f t="shared" si="5"/>
        <v>2068</v>
      </c>
    </row>
    <row r="169" ht="12.75">
      <c r="C169" s="110">
        <f t="shared" si="5"/>
        <v>2069</v>
      </c>
    </row>
    <row r="170" ht="12.75">
      <c r="C170" s="110">
        <f t="shared" si="5"/>
        <v>2070</v>
      </c>
    </row>
    <row r="171" ht="12.75">
      <c r="C171" s="110">
        <f t="shared" si="5"/>
        <v>2071</v>
      </c>
    </row>
    <row r="172" ht="12.75">
      <c r="C172" s="110">
        <f t="shared" si="5"/>
        <v>2072</v>
      </c>
    </row>
    <row r="173" ht="12.75">
      <c r="C173" s="110">
        <f t="shared" si="5"/>
        <v>2073</v>
      </c>
    </row>
    <row r="174" ht="12.75">
      <c r="C174" s="110">
        <f t="shared" si="5"/>
        <v>2074</v>
      </c>
    </row>
    <row r="175" ht="12.75">
      <c r="C175" s="110">
        <f t="shared" si="5"/>
        <v>2075</v>
      </c>
    </row>
    <row r="176" ht="12.75">
      <c r="C176" s="110">
        <f t="shared" si="5"/>
        <v>2076</v>
      </c>
    </row>
    <row r="177" ht="12.75">
      <c r="C177" s="110">
        <f t="shared" si="5"/>
        <v>2077</v>
      </c>
    </row>
    <row r="178" ht="12.75">
      <c r="C178" s="110">
        <f t="shared" si="5"/>
        <v>2078</v>
      </c>
    </row>
    <row r="179" ht="12.75">
      <c r="C179" s="110">
        <f aca="true" t="shared" si="6" ref="C179:C242">C178+1</f>
        <v>2079</v>
      </c>
    </row>
    <row r="180" ht="12.75">
      <c r="C180" s="110">
        <f t="shared" si="6"/>
        <v>2080</v>
      </c>
    </row>
    <row r="181" ht="12.75">
      <c r="C181" s="110">
        <f t="shared" si="6"/>
        <v>2081</v>
      </c>
    </row>
    <row r="182" ht="12.75">
      <c r="C182" s="110">
        <f t="shared" si="6"/>
        <v>2082</v>
      </c>
    </row>
    <row r="183" ht="12.75">
      <c r="C183" s="110">
        <f t="shared" si="6"/>
        <v>2083</v>
      </c>
    </row>
    <row r="184" ht="12.75">
      <c r="C184" s="110">
        <f t="shared" si="6"/>
        <v>2084</v>
      </c>
    </row>
    <row r="185" ht="12.75">
      <c r="C185" s="110">
        <f t="shared" si="6"/>
        <v>2085</v>
      </c>
    </row>
    <row r="186" ht="12.75">
      <c r="C186" s="110">
        <f t="shared" si="6"/>
        <v>2086</v>
      </c>
    </row>
    <row r="187" ht="12.75">
      <c r="C187" s="110">
        <f t="shared" si="6"/>
        <v>2087</v>
      </c>
    </row>
    <row r="188" ht="12.75">
      <c r="C188" s="110">
        <f t="shared" si="6"/>
        <v>2088</v>
      </c>
    </row>
    <row r="189" ht="12.75">
      <c r="C189" s="110">
        <f t="shared" si="6"/>
        <v>2089</v>
      </c>
    </row>
    <row r="190" ht="12.75">
      <c r="C190" s="110">
        <f t="shared" si="6"/>
        <v>2090</v>
      </c>
    </row>
    <row r="191" ht="12.75">
      <c r="C191" s="110">
        <f t="shared" si="6"/>
        <v>2091</v>
      </c>
    </row>
    <row r="192" ht="12.75">
      <c r="C192" s="110">
        <f t="shared" si="6"/>
        <v>2092</v>
      </c>
    </row>
    <row r="193" ht="12.75">
      <c r="C193" s="110">
        <f t="shared" si="6"/>
        <v>2093</v>
      </c>
    </row>
    <row r="194" ht="12.75">
      <c r="C194" s="110">
        <f t="shared" si="6"/>
        <v>2094</v>
      </c>
    </row>
    <row r="195" ht="12.75">
      <c r="C195" s="110">
        <f t="shared" si="6"/>
        <v>2095</v>
      </c>
    </row>
    <row r="196" ht="12.75">
      <c r="C196" s="110">
        <f t="shared" si="6"/>
        <v>2096</v>
      </c>
    </row>
    <row r="197" ht="12.75">
      <c r="C197" s="110">
        <f t="shared" si="6"/>
        <v>2097</v>
      </c>
    </row>
    <row r="198" ht="12.75">
      <c r="C198" s="110">
        <f t="shared" si="6"/>
        <v>2098</v>
      </c>
    </row>
    <row r="199" ht="12.75">
      <c r="C199" s="110">
        <f t="shared" si="6"/>
        <v>2099</v>
      </c>
    </row>
    <row r="200" ht="12.75">
      <c r="C200" s="110">
        <f t="shared" si="6"/>
        <v>2100</v>
      </c>
    </row>
    <row r="201" ht="12.75">
      <c r="C201" s="110">
        <f t="shared" si="6"/>
        <v>2101</v>
      </c>
    </row>
    <row r="202" ht="12.75">
      <c r="C202" s="110">
        <f t="shared" si="6"/>
        <v>2102</v>
      </c>
    </row>
    <row r="203" ht="12.75">
      <c r="C203" s="110">
        <f t="shared" si="6"/>
        <v>2103</v>
      </c>
    </row>
    <row r="204" ht="12.75">
      <c r="C204" s="110">
        <f t="shared" si="6"/>
        <v>2104</v>
      </c>
    </row>
    <row r="205" ht="12.75">
      <c r="C205" s="110">
        <f t="shared" si="6"/>
        <v>2105</v>
      </c>
    </row>
    <row r="206" ht="12.75">
      <c r="C206" s="110">
        <f t="shared" si="6"/>
        <v>2106</v>
      </c>
    </row>
    <row r="207" ht="12.75">
      <c r="C207" s="110">
        <f t="shared" si="6"/>
        <v>2107</v>
      </c>
    </row>
    <row r="208" ht="12.75">
      <c r="C208" s="110">
        <f t="shared" si="6"/>
        <v>2108</v>
      </c>
    </row>
    <row r="209" ht="12.75">
      <c r="C209" s="110">
        <f t="shared" si="6"/>
        <v>2109</v>
      </c>
    </row>
    <row r="210" ht="12.75">
      <c r="C210" s="110">
        <f t="shared" si="6"/>
        <v>2110</v>
      </c>
    </row>
    <row r="211" ht="12.75">
      <c r="C211" s="110">
        <f t="shared" si="6"/>
        <v>2111</v>
      </c>
    </row>
    <row r="212" ht="12.75">
      <c r="C212" s="110">
        <f t="shared" si="6"/>
        <v>2112</v>
      </c>
    </row>
    <row r="213" ht="12.75">
      <c r="C213" s="110">
        <f t="shared" si="6"/>
        <v>2113</v>
      </c>
    </row>
    <row r="214" ht="12.75">
      <c r="C214" s="110">
        <f t="shared" si="6"/>
        <v>2114</v>
      </c>
    </row>
    <row r="215" ht="12.75">
      <c r="C215" s="110">
        <f t="shared" si="6"/>
        <v>2115</v>
      </c>
    </row>
    <row r="216" ht="12.75">
      <c r="C216" s="110">
        <f t="shared" si="6"/>
        <v>2116</v>
      </c>
    </row>
    <row r="217" ht="12.75">
      <c r="C217" s="110">
        <f t="shared" si="6"/>
        <v>2117</v>
      </c>
    </row>
    <row r="218" ht="12.75">
      <c r="C218" s="110">
        <f t="shared" si="6"/>
        <v>2118</v>
      </c>
    </row>
    <row r="219" ht="12.75">
      <c r="C219" s="110">
        <f t="shared" si="6"/>
        <v>2119</v>
      </c>
    </row>
    <row r="220" ht="12.75">
      <c r="C220" s="110">
        <f t="shared" si="6"/>
        <v>2120</v>
      </c>
    </row>
    <row r="221" ht="12.75">
      <c r="C221" s="110">
        <f t="shared" si="6"/>
        <v>2121</v>
      </c>
    </row>
    <row r="222" ht="12.75">
      <c r="C222" s="110">
        <f t="shared" si="6"/>
        <v>2122</v>
      </c>
    </row>
    <row r="223" ht="12.75">
      <c r="C223" s="110">
        <f t="shared" si="6"/>
        <v>2123</v>
      </c>
    </row>
    <row r="224" ht="12.75">
      <c r="C224" s="110">
        <f t="shared" si="6"/>
        <v>2124</v>
      </c>
    </row>
    <row r="225" ht="12.75">
      <c r="C225" s="110">
        <f t="shared" si="6"/>
        <v>2125</v>
      </c>
    </row>
    <row r="226" ht="12.75">
      <c r="C226" s="110">
        <f t="shared" si="6"/>
        <v>2126</v>
      </c>
    </row>
    <row r="227" ht="12.75">
      <c r="C227" s="110">
        <f t="shared" si="6"/>
        <v>2127</v>
      </c>
    </row>
    <row r="228" ht="12.75">
      <c r="C228" s="110">
        <f t="shared" si="6"/>
        <v>2128</v>
      </c>
    </row>
    <row r="229" ht="12.75">
      <c r="C229" s="110">
        <f t="shared" si="6"/>
        <v>2129</v>
      </c>
    </row>
    <row r="230" ht="12.75">
      <c r="C230" s="110">
        <f t="shared" si="6"/>
        <v>2130</v>
      </c>
    </row>
    <row r="231" ht="12.75">
      <c r="C231" s="110">
        <f t="shared" si="6"/>
        <v>2131</v>
      </c>
    </row>
    <row r="232" ht="12.75">
      <c r="C232" s="110">
        <f t="shared" si="6"/>
        <v>2132</v>
      </c>
    </row>
    <row r="233" ht="12.75">
      <c r="C233" s="110">
        <f t="shared" si="6"/>
        <v>2133</v>
      </c>
    </row>
    <row r="234" ht="12.75">
      <c r="C234" s="110">
        <f t="shared" si="6"/>
        <v>2134</v>
      </c>
    </row>
    <row r="235" ht="12.75">
      <c r="C235" s="110">
        <f t="shared" si="6"/>
        <v>2135</v>
      </c>
    </row>
    <row r="236" ht="12.75">
      <c r="C236" s="110">
        <f t="shared" si="6"/>
        <v>2136</v>
      </c>
    </row>
    <row r="237" ht="12.75">
      <c r="C237" s="110">
        <f t="shared" si="6"/>
        <v>2137</v>
      </c>
    </row>
    <row r="238" ht="12.75">
      <c r="C238" s="110">
        <f t="shared" si="6"/>
        <v>2138</v>
      </c>
    </row>
    <row r="239" ht="12.75">
      <c r="C239" s="110">
        <f t="shared" si="6"/>
        <v>2139</v>
      </c>
    </row>
    <row r="240" ht="12.75">
      <c r="C240" s="110">
        <f t="shared" si="6"/>
        <v>2140</v>
      </c>
    </row>
    <row r="241" ht="12.75">
      <c r="C241" s="110">
        <f t="shared" si="6"/>
        <v>2141</v>
      </c>
    </row>
    <row r="242" ht="12.75">
      <c r="C242" s="110">
        <f t="shared" si="6"/>
        <v>2142</v>
      </c>
    </row>
    <row r="243" ht="12.75">
      <c r="C243" s="110">
        <f aca="true" t="shared" si="7" ref="C243:C306">C242+1</f>
        <v>2143</v>
      </c>
    </row>
    <row r="244" ht="12.75">
      <c r="C244" s="110">
        <f t="shared" si="7"/>
        <v>2144</v>
      </c>
    </row>
    <row r="245" ht="12.75">
      <c r="C245" s="110">
        <f t="shared" si="7"/>
        <v>2145</v>
      </c>
    </row>
    <row r="246" ht="12.75">
      <c r="C246" s="110">
        <f t="shared" si="7"/>
        <v>2146</v>
      </c>
    </row>
    <row r="247" ht="12.75">
      <c r="C247" s="110">
        <f t="shared" si="7"/>
        <v>2147</v>
      </c>
    </row>
    <row r="248" ht="12.75">
      <c r="C248" s="110">
        <f t="shared" si="7"/>
        <v>2148</v>
      </c>
    </row>
    <row r="249" ht="12.75">
      <c r="C249" s="110">
        <f t="shared" si="7"/>
        <v>2149</v>
      </c>
    </row>
    <row r="250" ht="12.75">
      <c r="C250" s="110">
        <f t="shared" si="7"/>
        <v>2150</v>
      </c>
    </row>
    <row r="251" ht="12.75">
      <c r="C251" s="110">
        <f t="shared" si="7"/>
        <v>2151</v>
      </c>
    </row>
    <row r="252" ht="12.75">
      <c r="C252" s="110">
        <f t="shared" si="7"/>
        <v>2152</v>
      </c>
    </row>
    <row r="253" ht="12.75">
      <c r="C253" s="110">
        <f t="shared" si="7"/>
        <v>2153</v>
      </c>
    </row>
    <row r="254" ht="12.75">
      <c r="C254" s="110">
        <f t="shared" si="7"/>
        <v>2154</v>
      </c>
    </row>
    <row r="255" ht="12.75">
      <c r="C255" s="110">
        <f t="shared" si="7"/>
        <v>2155</v>
      </c>
    </row>
    <row r="256" ht="12.75">
      <c r="C256" s="110">
        <f t="shared" si="7"/>
        <v>2156</v>
      </c>
    </row>
    <row r="257" ht="12.75">
      <c r="C257" s="110">
        <f t="shared" si="7"/>
        <v>2157</v>
      </c>
    </row>
    <row r="258" ht="12.75">
      <c r="C258" s="110">
        <f t="shared" si="7"/>
        <v>2158</v>
      </c>
    </row>
    <row r="259" ht="12.75">
      <c r="C259" s="110">
        <f t="shared" si="7"/>
        <v>2159</v>
      </c>
    </row>
    <row r="260" ht="12.75">
      <c r="C260" s="110">
        <f t="shared" si="7"/>
        <v>2160</v>
      </c>
    </row>
    <row r="261" ht="12.75">
      <c r="C261" s="110">
        <f t="shared" si="7"/>
        <v>2161</v>
      </c>
    </row>
    <row r="262" ht="12.75">
      <c r="C262" s="110">
        <f t="shared" si="7"/>
        <v>2162</v>
      </c>
    </row>
    <row r="263" ht="12.75">
      <c r="C263" s="110">
        <f t="shared" si="7"/>
        <v>2163</v>
      </c>
    </row>
    <row r="264" ht="12.75">
      <c r="C264" s="110">
        <f t="shared" si="7"/>
        <v>2164</v>
      </c>
    </row>
    <row r="265" ht="12.75">
      <c r="C265" s="110">
        <f t="shared" si="7"/>
        <v>2165</v>
      </c>
    </row>
    <row r="266" ht="12.75">
      <c r="C266" s="110">
        <f t="shared" si="7"/>
        <v>2166</v>
      </c>
    </row>
    <row r="267" ht="12.75">
      <c r="C267" s="110">
        <f t="shared" si="7"/>
        <v>2167</v>
      </c>
    </row>
    <row r="268" ht="12.75">
      <c r="C268" s="110">
        <f t="shared" si="7"/>
        <v>2168</v>
      </c>
    </row>
    <row r="269" ht="12.75">
      <c r="C269" s="110">
        <f t="shared" si="7"/>
        <v>2169</v>
      </c>
    </row>
    <row r="270" ht="12.75">
      <c r="C270" s="110">
        <f t="shared" si="7"/>
        <v>2170</v>
      </c>
    </row>
    <row r="271" ht="12.75">
      <c r="C271" s="110">
        <f t="shared" si="7"/>
        <v>2171</v>
      </c>
    </row>
    <row r="272" ht="12.75">
      <c r="C272" s="110">
        <f t="shared" si="7"/>
        <v>2172</v>
      </c>
    </row>
    <row r="273" ht="12.75">
      <c r="C273" s="110">
        <f t="shared" si="7"/>
        <v>2173</v>
      </c>
    </row>
    <row r="274" ht="12.75">
      <c r="C274" s="110">
        <f t="shared" si="7"/>
        <v>2174</v>
      </c>
    </row>
    <row r="275" ht="12.75">
      <c r="C275" s="110">
        <f t="shared" si="7"/>
        <v>2175</v>
      </c>
    </row>
    <row r="276" ht="12.75">
      <c r="C276" s="110">
        <f t="shared" si="7"/>
        <v>2176</v>
      </c>
    </row>
    <row r="277" ht="12.75">
      <c r="C277" s="110">
        <f t="shared" si="7"/>
        <v>2177</v>
      </c>
    </row>
    <row r="278" ht="12.75">
      <c r="C278" s="110">
        <f t="shared" si="7"/>
        <v>2178</v>
      </c>
    </row>
    <row r="279" ht="12.75">
      <c r="C279" s="110">
        <f t="shared" si="7"/>
        <v>2179</v>
      </c>
    </row>
    <row r="280" ht="12.75">
      <c r="C280" s="110">
        <f t="shared" si="7"/>
        <v>2180</v>
      </c>
    </row>
    <row r="281" ht="12.75">
      <c r="C281" s="110">
        <f t="shared" si="7"/>
        <v>2181</v>
      </c>
    </row>
    <row r="282" ht="12.75">
      <c r="C282" s="110">
        <f t="shared" si="7"/>
        <v>2182</v>
      </c>
    </row>
    <row r="283" ht="12.75">
      <c r="C283" s="110">
        <f t="shared" si="7"/>
        <v>2183</v>
      </c>
    </row>
    <row r="284" ht="12.75">
      <c r="C284" s="110">
        <f t="shared" si="7"/>
        <v>2184</v>
      </c>
    </row>
    <row r="285" ht="12.75">
      <c r="C285" s="110">
        <f t="shared" si="7"/>
        <v>2185</v>
      </c>
    </row>
    <row r="286" ht="12.75">
      <c r="C286" s="110">
        <f t="shared" si="7"/>
        <v>2186</v>
      </c>
    </row>
    <row r="287" ht="12.75">
      <c r="C287" s="110">
        <f t="shared" si="7"/>
        <v>2187</v>
      </c>
    </row>
    <row r="288" ht="12.75">
      <c r="C288" s="110">
        <f t="shared" si="7"/>
        <v>2188</v>
      </c>
    </row>
    <row r="289" ht="12.75">
      <c r="C289" s="110">
        <f t="shared" si="7"/>
        <v>2189</v>
      </c>
    </row>
    <row r="290" ht="12.75">
      <c r="C290" s="110">
        <f t="shared" si="7"/>
        <v>2190</v>
      </c>
    </row>
    <row r="291" ht="12.75">
      <c r="C291" s="110">
        <f t="shared" si="7"/>
        <v>2191</v>
      </c>
    </row>
    <row r="292" ht="12.75">
      <c r="C292" s="110">
        <f t="shared" si="7"/>
        <v>2192</v>
      </c>
    </row>
    <row r="293" ht="12.75">
      <c r="C293" s="110">
        <f t="shared" si="7"/>
        <v>2193</v>
      </c>
    </row>
    <row r="294" ht="12.75">
      <c r="C294" s="110">
        <f t="shared" si="7"/>
        <v>2194</v>
      </c>
    </row>
    <row r="295" ht="12.75">
      <c r="C295" s="110">
        <f t="shared" si="7"/>
        <v>2195</v>
      </c>
    </row>
    <row r="296" ht="12.75">
      <c r="C296" s="110">
        <f t="shared" si="7"/>
        <v>2196</v>
      </c>
    </row>
    <row r="297" ht="12.75">
      <c r="C297" s="110">
        <f t="shared" si="7"/>
        <v>2197</v>
      </c>
    </row>
    <row r="298" ht="12.75">
      <c r="C298" s="110">
        <f t="shared" si="7"/>
        <v>2198</v>
      </c>
    </row>
    <row r="299" ht="12.75">
      <c r="C299" s="110">
        <f t="shared" si="7"/>
        <v>2199</v>
      </c>
    </row>
    <row r="300" ht="12.75">
      <c r="C300" s="110">
        <f t="shared" si="7"/>
        <v>2200</v>
      </c>
    </row>
    <row r="301" ht="12.75">
      <c r="C301" s="110">
        <f t="shared" si="7"/>
        <v>2201</v>
      </c>
    </row>
    <row r="302" ht="12.75">
      <c r="C302" s="110">
        <f t="shared" si="7"/>
        <v>2202</v>
      </c>
    </row>
    <row r="303" ht="12.75">
      <c r="C303" s="110">
        <f t="shared" si="7"/>
        <v>2203</v>
      </c>
    </row>
    <row r="304" ht="12.75">
      <c r="C304" s="110">
        <f t="shared" si="7"/>
        <v>2204</v>
      </c>
    </row>
    <row r="305" ht="12.75">
      <c r="C305" s="110">
        <f t="shared" si="7"/>
        <v>2205</v>
      </c>
    </row>
    <row r="306" ht="12.75">
      <c r="C306" s="110">
        <f t="shared" si="7"/>
        <v>2206</v>
      </c>
    </row>
    <row r="307" ht="12.75">
      <c r="C307" s="110">
        <f aca="true" t="shared" si="8" ref="C307:C370">C306+1</f>
        <v>2207</v>
      </c>
    </row>
    <row r="308" ht="12.75">
      <c r="C308" s="110">
        <f t="shared" si="8"/>
        <v>2208</v>
      </c>
    </row>
    <row r="309" ht="12.75">
      <c r="C309" s="110">
        <f t="shared" si="8"/>
        <v>2209</v>
      </c>
    </row>
    <row r="310" ht="12.75">
      <c r="C310" s="110">
        <f t="shared" si="8"/>
        <v>2210</v>
      </c>
    </row>
    <row r="311" ht="12.75">
      <c r="C311" s="110">
        <f t="shared" si="8"/>
        <v>2211</v>
      </c>
    </row>
    <row r="312" ht="12.75">
      <c r="C312" s="110">
        <f t="shared" si="8"/>
        <v>2212</v>
      </c>
    </row>
    <row r="313" ht="12.75">
      <c r="C313" s="110">
        <f t="shared" si="8"/>
        <v>2213</v>
      </c>
    </row>
    <row r="314" ht="12.75">
      <c r="C314" s="110">
        <f t="shared" si="8"/>
        <v>2214</v>
      </c>
    </row>
    <row r="315" ht="12.75">
      <c r="C315" s="110">
        <f t="shared" si="8"/>
        <v>2215</v>
      </c>
    </row>
    <row r="316" ht="12.75">
      <c r="C316" s="110">
        <f t="shared" si="8"/>
        <v>2216</v>
      </c>
    </row>
    <row r="317" ht="12.75">
      <c r="C317" s="110">
        <f t="shared" si="8"/>
        <v>2217</v>
      </c>
    </row>
    <row r="318" ht="12.75">
      <c r="C318" s="110">
        <f t="shared" si="8"/>
        <v>2218</v>
      </c>
    </row>
    <row r="319" ht="12.75">
      <c r="C319" s="110">
        <f t="shared" si="8"/>
        <v>2219</v>
      </c>
    </row>
    <row r="320" ht="12.75">
      <c r="C320" s="110">
        <f t="shared" si="8"/>
        <v>2220</v>
      </c>
    </row>
    <row r="321" ht="12.75">
      <c r="C321" s="110">
        <f t="shared" si="8"/>
        <v>2221</v>
      </c>
    </row>
    <row r="322" ht="12.75">
      <c r="C322" s="110">
        <f t="shared" si="8"/>
        <v>2222</v>
      </c>
    </row>
    <row r="323" ht="12.75">
      <c r="C323" s="110">
        <f t="shared" si="8"/>
        <v>2223</v>
      </c>
    </row>
    <row r="324" ht="12.75">
      <c r="C324" s="110">
        <f t="shared" si="8"/>
        <v>2224</v>
      </c>
    </row>
    <row r="325" ht="12.75">
      <c r="C325" s="110">
        <f t="shared" si="8"/>
        <v>2225</v>
      </c>
    </row>
    <row r="326" ht="12.75">
      <c r="C326" s="110">
        <f t="shared" si="8"/>
        <v>2226</v>
      </c>
    </row>
    <row r="327" ht="12.75">
      <c r="C327" s="110">
        <f t="shared" si="8"/>
        <v>2227</v>
      </c>
    </row>
    <row r="328" ht="12.75">
      <c r="C328" s="110">
        <f t="shared" si="8"/>
        <v>2228</v>
      </c>
    </row>
    <row r="329" ht="12.75">
      <c r="C329" s="110">
        <f t="shared" si="8"/>
        <v>2229</v>
      </c>
    </row>
    <row r="330" ht="12.75">
      <c r="C330" s="110">
        <f t="shared" si="8"/>
        <v>2230</v>
      </c>
    </row>
    <row r="331" ht="12.75">
      <c r="C331" s="110">
        <f t="shared" si="8"/>
        <v>2231</v>
      </c>
    </row>
    <row r="332" ht="12.75">
      <c r="C332" s="110">
        <f t="shared" si="8"/>
        <v>2232</v>
      </c>
    </row>
    <row r="333" ht="12.75">
      <c r="C333" s="110">
        <f t="shared" si="8"/>
        <v>2233</v>
      </c>
    </row>
    <row r="334" ht="12.75">
      <c r="C334" s="110">
        <f t="shared" si="8"/>
        <v>2234</v>
      </c>
    </row>
    <row r="335" ht="12.75">
      <c r="C335" s="110">
        <f t="shared" si="8"/>
        <v>2235</v>
      </c>
    </row>
    <row r="336" ht="12.75">
      <c r="C336" s="110">
        <f t="shared" si="8"/>
        <v>2236</v>
      </c>
    </row>
    <row r="337" ht="12.75">
      <c r="C337" s="110">
        <f t="shared" si="8"/>
        <v>2237</v>
      </c>
    </row>
    <row r="338" ht="12.75">
      <c r="C338" s="110">
        <f t="shared" si="8"/>
        <v>2238</v>
      </c>
    </row>
    <row r="339" ht="12.75">
      <c r="C339" s="110">
        <f t="shared" si="8"/>
        <v>2239</v>
      </c>
    </row>
    <row r="340" ht="12.75">
      <c r="C340" s="110">
        <f t="shared" si="8"/>
        <v>2240</v>
      </c>
    </row>
    <row r="341" ht="12.75">
      <c r="C341" s="110">
        <f t="shared" si="8"/>
        <v>2241</v>
      </c>
    </row>
    <row r="342" ht="12.75">
      <c r="C342" s="110">
        <f t="shared" si="8"/>
        <v>2242</v>
      </c>
    </row>
    <row r="343" ht="12.75">
      <c r="C343" s="110">
        <f t="shared" si="8"/>
        <v>2243</v>
      </c>
    </row>
    <row r="344" ht="12.75">
      <c r="C344" s="110">
        <f t="shared" si="8"/>
        <v>2244</v>
      </c>
    </row>
    <row r="345" ht="12.75">
      <c r="C345" s="110">
        <f t="shared" si="8"/>
        <v>2245</v>
      </c>
    </row>
    <row r="346" ht="12.75">
      <c r="C346" s="110">
        <f t="shared" si="8"/>
        <v>2246</v>
      </c>
    </row>
    <row r="347" ht="12.75">
      <c r="C347" s="110">
        <f t="shared" si="8"/>
        <v>2247</v>
      </c>
    </row>
    <row r="348" ht="12.75">
      <c r="C348" s="110">
        <f t="shared" si="8"/>
        <v>2248</v>
      </c>
    </row>
    <row r="349" ht="12.75">
      <c r="C349" s="110">
        <f t="shared" si="8"/>
        <v>2249</v>
      </c>
    </row>
    <row r="350" ht="12.75">
      <c r="C350" s="110">
        <f t="shared" si="8"/>
        <v>2250</v>
      </c>
    </row>
    <row r="351" ht="12.75">
      <c r="C351" s="110">
        <f t="shared" si="8"/>
        <v>2251</v>
      </c>
    </row>
    <row r="352" ht="12.75">
      <c r="C352" s="110">
        <f t="shared" si="8"/>
        <v>2252</v>
      </c>
    </row>
    <row r="353" ht="12.75">
      <c r="C353" s="110">
        <f t="shared" si="8"/>
        <v>2253</v>
      </c>
    </row>
    <row r="354" ht="12.75">
      <c r="C354" s="110">
        <f t="shared" si="8"/>
        <v>2254</v>
      </c>
    </row>
    <row r="355" ht="12.75">
      <c r="C355" s="110">
        <f t="shared" si="8"/>
        <v>2255</v>
      </c>
    </row>
    <row r="356" ht="12.75">
      <c r="C356" s="110">
        <f t="shared" si="8"/>
        <v>2256</v>
      </c>
    </row>
    <row r="357" ht="12.75">
      <c r="C357" s="110">
        <f t="shared" si="8"/>
        <v>2257</v>
      </c>
    </row>
    <row r="358" ht="12.75">
      <c r="C358" s="110">
        <f t="shared" si="8"/>
        <v>2258</v>
      </c>
    </row>
    <row r="359" ht="12.75">
      <c r="C359" s="110">
        <f t="shared" si="8"/>
        <v>2259</v>
      </c>
    </row>
    <row r="360" ht="12.75">
      <c r="C360" s="110">
        <f t="shared" si="8"/>
        <v>2260</v>
      </c>
    </row>
    <row r="361" ht="12.75">
      <c r="C361" s="110">
        <f t="shared" si="8"/>
        <v>2261</v>
      </c>
    </row>
    <row r="362" ht="12.75">
      <c r="C362" s="110">
        <f t="shared" si="8"/>
        <v>2262</v>
      </c>
    </row>
    <row r="363" ht="12.75">
      <c r="C363" s="110">
        <f t="shared" si="8"/>
        <v>2263</v>
      </c>
    </row>
    <row r="364" ht="12.75">
      <c r="C364" s="110">
        <f t="shared" si="8"/>
        <v>2264</v>
      </c>
    </row>
    <row r="365" ht="12.75">
      <c r="C365" s="110">
        <f t="shared" si="8"/>
        <v>2265</v>
      </c>
    </row>
    <row r="366" ht="12.75">
      <c r="C366" s="110">
        <f t="shared" si="8"/>
        <v>2266</v>
      </c>
    </row>
    <row r="367" ht="12.75">
      <c r="C367" s="110">
        <f t="shared" si="8"/>
        <v>2267</v>
      </c>
    </row>
    <row r="368" ht="12.75">
      <c r="C368" s="110">
        <f t="shared" si="8"/>
        <v>2268</v>
      </c>
    </row>
    <row r="369" ht="12.75">
      <c r="C369" s="110">
        <f t="shared" si="8"/>
        <v>2269</v>
      </c>
    </row>
    <row r="370" ht="12.75">
      <c r="C370" s="110">
        <f t="shared" si="8"/>
        <v>2270</v>
      </c>
    </row>
    <row r="371" ht="12.75">
      <c r="C371" s="110">
        <f aca="true" t="shared" si="9" ref="C371:C434">C370+1</f>
        <v>2271</v>
      </c>
    </row>
    <row r="372" ht="12.75">
      <c r="C372" s="110">
        <f t="shared" si="9"/>
        <v>2272</v>
      </c>
    </row>
    <row r="373" ht="12.75">
      <c r="C373" s="110">
        <f t="shared" si="9"/>
        <v>2273</v>
      </c>
    </row>
    <row r="374" ht="12.75">
      <c r="C374" s="110">
        <f t="shared" si="9"/>
        <v>2274</v>
      </c>
    </row>
    <row r="375" ht="12.75">
      <c r="C375" s="110">
        <f t="shared" si="9"/>
        <v>2275</v>
      </c>
    </row>
    <row r="376" ht="12.75">
      <c r="C376" s="110">
        <f t="shared" si="9"/>
        <v>2276</v>
      </c>
    </row>
    <row r="377" ht="12.75">
      <c r="C377" s="110">
        <f t="shared" si="9"/>
        <v>2277</v>
      </c>
    </row>
    <row r="378" ht="12.75">
      <c r="C378" s="110">
        <f t="shared" si="9"/>
        <v>2278</v>
      </c>
    </row>
    <row r="379" ht="12.75">
      <c r="C379" s="110">
        <f t="shared" si="9"/>
        <v>2279</v>
      </c>
    </row>
    <row r="380" ht="12.75">
      <c r="C380" s="110">
        <f t="shared" si="9"/>
        <v>2280</v>
      </c>
    </row>
    <row r="381" ht="12.75">
      <c r="C381" s="110">
        <f t="shared" si="9"/>
        <v>2281</v>
      </c>
    </row>
    <row r="382" ht="12.75">
      <c r="C382" s="110">
        <f t="shared" si="9"/>
        <v>2282</v>
      </c>
    </row>
    <row r="383" ht="12.75">
      <c r="C383" s="110">
        <f t="shared" si="9"/>
        <v>2283</v>
      </c>
    </row>
    <row r="384" ht="12.75">
      <c r="C384" s="110">
        <f t="shared" si="9"/>
        <v>2284</v>
      </c>
    </row>
    <row r="385" ht="12.75">
      <c r="C385" s="110">
        <f t="shared" si="9"/>
        <v>2285</v>
      </c>
    </row>
    <row r="386" ht="12.75">
      <c r="C386" s="110">
        <f t="shared" si="9"/>
        <v>2286</v>
      </c>
    </row>
    <row r="387" ht="12.75">
      <c r="C387" s="110">
        <f t="shared" si="9"/>
        <v>2287</v>
      </c>
    </row>
    <row r="388" ht="12.75">
      <c r="C388" s="110">
        <f t="shared" si="9"/>
        <v>2288</v>
      </c>
    </row>
    <row r="389" ht="12.75">
      <c r="C389" s="110">
        <f t="shared" si="9"/>
        <v>2289</v>
      </c>
    </row>
    <row r="390" ht="12.75">
      <c r="C390" s="110">
        <f t="shared" si="9"/>
        <v>2290</v>
      </c>
    </row>
    <row r="391" ht="12.75">
      <c r="C391" s="110">
        <f t="shared" si="9"/>
        <v>2291</v>
      </c>
    </row>
    <row r="392" ht="12.75">
      <c r="C392" s="110">
        <f t="shared" si="9"/>
        <v>2292</v>
      </c>
    </row>
    <row r="393" ht="12.75">
      <c r="C393" s="110">
        <f t="shared" si="9"/>
        <v>2293</v>
      </c>
    </row>
    <row r="394" ht="12.75">
      <c r="C394" s="110">
        <f t="shared" si="9"/>
        <v>2294</v>
      </c>
    </row>
    <row r="395" ht="12.75">
      <c r="C395" s="110">
        <f t="shared" si="9"/>
        <v>2295</v>
      </c>
    </row>
    <row r="396" ht="12.75">
      <c r="C396" s="110">
        <f t="shared" si="9"/>
        <v>2296</v>
      </c>
    </row>
    <row r="397" ht="12.75">
      <c r="C397" s="110">
        <f t="shared" si="9"/>
        <v>2297</v>
      </c>
    </row>
    <row r="398" ht="12.75">
      <c r="C398" s="110">
        <f t="shared" si="9"/>
        <v>2298</v>
      </c>
    </row>
    <row r="399" ht="12.75">
      <c r="C399" s="110">
        <f t="shared" si="9"/>
        <v>2299</v>
      </c>
    </row>
    <row r="400" ht="12.75">
      <c r="C400" s="110">
        <f t="shared" si="9"/>
        <v>2300</v>
      </c>
    </row>
    <row r="401" ht="12.75">
      <c r="C401" s="110">
        <f t="shared" si="9"/>
        <v>2301</v>
      </c>
    </row>
    <row r="402" ht="12.75">
      <c r="C402" s="110">
        <f t="shared" si="9"/>
        <v>2302</v>
      </c>
    </row>
    <row r="403" ht="12.75">
      <c r="C403" s="110">
        <f t="shared" si="9"/>
        <v>2303</v>
      </c>
    </row>
    <row r="404" ht="12.75">
      <c r="C404" s="110">
        <f t="shared" si="9"/>
        <v>2304</v>
      </c>
    </row>
    <row r="405" ht="12.75">
      <c r="C405" s="110">
        <f t="shared" si="9"/>
        <v>2305</v>
      </c>
    </row>
    <row r="406" ht="12.75">
      <c r="C406" s="110">
        <f t="shared" si="9"/>
        <v>2306</v>
      </c>
    </row>
    <row r="407" ht="12.75">
      <c r="C407" s="110">
        <f t="shared" si="9"/>
        <v>2307</v>
      </c>
    </row>
    <row r="408" ht="12.75">
      <c r="C408" s="110">
        <f t="shared" si="9"/>
        <v>2308</v>
      </c>
    </row>
    <row r="409" ht="12.75">
      <c r="C409" s="110">
        <f t="shared" si="9"/>
        <v>2309</v>
      </c>
    </row>
    <row r="410" ht="12.75">
      <c r="C410" s="110">
        <f t="shared" si="9"/>
        <v>2310</v>
      </c>
    </row>
    <row r="411" ht="12.75">
      <c r="C411" s="110">
        <f t="shared" si="9"/>
        <v>2311</v>
      </c>
    </row>
    <row r="412" ht="12.75">
      <c r="C412" s="110">
        <f t="shared" si="9"/>
        <v>2312</v>
      </c>
    </row>
    <row r="413" ht="12.75">
      <c r="C413" s="110">
        <f t="shared" si="9"/>
        <v>2313</v>
      </c>
    </row>
    <row r="414" ht="12.75">
      <c r="C414" s="110">
        <f t="shared" si="9"/>
        <v>2314</v>
      </c>
    </row>
    <row r="415" ht="12.75">
      <c r="C415" s="110">
        <f t="shared" si="9"/>
        <v>2315</v>
      </c>
    </row>
    <row r="416" ht="12.75">
      <c r="C416" s="110">
        <f t="shared" si="9"/>
        <v>2316</v>
      </c>
    </row>
    <row r="417" ht="12.75">
      <c r="C417" s="110">
        <f t="shared" si="9"/>
        <v>2317</v>
      </c>
    </row>
    <row r="418" ht="12.75">
      <c r="C418" s="110">
        <f t="shared" si="9"/>
        <v>2318</v>
      </c>
    </row>
    <row r="419" ht="12.75">
      <c r="C419" s="110">
        <f t="shared" si="9"/>
        <v>2319</v>
      </c>
    </row>
    <row r="420" ht="12.75">
      <c r="C420" s="110">
        <f t="shared" si="9"/>
        <v>2320</v>
      </c>
    </row>
    <row r="421" ht="12.75">
      <c r="C421" s="110">
        <f t="shared" si="9"/>
        <v>2321</v>
      </c>
    </row>
    <row r="422" ht="12.75">
      <c r="C422" s="110">
        <f t="shared" si="9"/>
        <v>2322</v>
      </c>
    </row>
    <row r="423" ht="12.75">
      <c r="C423" s="110">
        <f t="shared" si="9"/>
        <v>2323</v>
      </c>
    </row>
    <row r="424" ht="12.75">
      <c r="C424" s="110">
        <f t="shared" si="9"/>
        <v>2324</v>
      </c>
    </row>
    <row r="425" ht="12.75">
      <c r="C425" s="110">
        <f t="shared" si="9"/>
        <v>2325</v>
      </c>
    </row>
    <row r="426" ht="12.75">
      <c r="C426" s="110">
        <f t="shared" si="9"/>
        <v>2326</v>
      </c>
    </row>
    <row r="427" ht="12.75">
      <c r="C427" s="110">
        <f t="shared" si="9"/>
        <v>2327</v>
      </c>
    </row>
    <row r="428" ht="12.75">
      <c r="C428" s="110">
        <f t="shared" si="9"/>
        <v>2328</v>
      </c>
    </row>
    <row r="429" ht="12.75">
      <c r="C429" s="110">
        <f t="shared" si="9"/>
        <v>2329</v>
      </c>
    </row>
    <row r="430" ht="12.75">
      <c r="C430" s="110">
        <f t="shared" si="9"/>
        <v>2330</v>
      </c>
    </row>
    <row r="431" ht="12.75">
      <c r="C431" s="110">
        <f t="shared" si="9"/>
        <v>2331</v>
      </c>
    </row>
    <row r="432" ht="12.75">
      <c r="C432" s="110">
        <f t="shared" si="9"/>
        <v>2332</v>
      </c>
    </row>
    <row r="433" ht="12.75">
      <c r="C433" s="110">
        <f t="shared" si="9"/>
        <v>2333</v>
      </c>
    </row>
    <row r="434" ht="12.75">
      <c r="C434" s="110">
        <f t="shared" si="9"/>
        <v>2334</v>
      </c>
    </row>
    <row r="435" ht="12.75">
      <c r="C435" s="110">
        <f aca="true" t="shared" si="10" ref="C435:C498">C434+1</f>
        <v>2335</v>
      </c>
    </row>
    <row r="436" ht="12.75">
      <c r="C436" s="110">
        <f t="shared" si="10"/>
        <v>2336</v>
      </c>
    </row>
    <row r="437" ht="12.75">
      <c r="C437" s="110">
        <f t="shared" si="10"/>
        <v>2337</v>
      </c>
    </row>
    <row r="438" ht="12.75">
      <c r="C438" s="110">
        <f t="shared" si="10"/>
        <v>2338</v>
      </c>
    </row>
    <row r="439" ht="12.75">
      <c r="C439" s="110">
        <f t="shared" si="10"/>
        <v>2339</v>
      </c>
    </row>
    <row r="440" ht="12.75">
      <c r="C440" s="110">
        <f t="shared" si="10"/>
        <v>2340</v>
      </c>
    </row>
    <row r="441" ht="12.75">
      <c r="C441" s="110">
        <f t="shared" si="10"/>
        <v>2341</v>
      </c>
    </row>
    <row r="442" ht="12.75">
      <c r="C442" s="110">
        <f t="shared" si="10"/>
        <v>2342</v>
      </c>
    </row>
    <row r="443" ht="12.75">
      <c r="C443" s="110">
        <f t="shared" si="10"/>
        <v>2343</v>
      </c>
    </row>
    <row r="444" ht="12.75">
      <c r="C444" s="110">
        <f t="shared" si="10"/>
        <v>2344</v>
      </c>
    </row>
    <row r="445" ht="12.75">
      <c r="C445" s="110">
        <f t="shared" si="10"/>
        <v>2345</v>
      </c>
    </row>
    <row r="446" ht="12.75">
      <c r="C446" s="110">
        <f t="shared" si="10"/>
        <v>2346</v>
      </c>
    </row>
    <row r="447" ht="12.75">
      <c r="C447" s="110">
        <f t="shared" si="10"/>
        <v>2347</v>
      </c>
    </row>
    <row r="448" ht="12.75">
      <c r="C448" s="110">
        <f t="shared" si="10"/>
        <v>2348</v>
      </c>
    </row>
    <row r="449" ht="12.75">
      <c r="C449" s="110">
        <f t="shared" si="10"/>
        <v>2349</v>
      </c>
    </row>
    <row r="450" ht="12.75">
      <c r="C450" s="110">
        <f t="shared" si="10"/>
        <v>2350</v>
      </c>
    </row>
    <row r="451" ht="12.75">
      <c r="C451" s="110">
        <f t="shared" si="10"/>
        <v>2351</v>
      </c>
    </row>
    <row r="452" ht="12.75">
      <c r="C452" s="110">
        <f t="shared" si="10"/>
        <v>2352</v>
      </c>
    </row>
    <row r="453" ht="12.75">
      <c r="C453" s="110">
        <f t="shared" si="10"/>
        <v>2353</v>
      </c>
    </row>
    <row r="454" ht="12.75">
      <c r="C454" s="110">
        <f t="shared" si="10"/>
        <v>2354</v>
      </c>
    </row>
    <row r="455" ht="12.75">
      <c r="C455" s="110">
        <f t="shared" si="10"/>
        <v>2355</v>
      </c>
    </row>
    <row r="456" ht="12.75">
      <c r="C456" s="110">
        <f t="shared" si="10"/>
        <v>2356</v>
      </c>
    </row>
    <row r="457" ht="12.75">
      <c r="C457" s="110">
        <f t="shared" si="10"/>
        <v>2357</v>
      </c>
    </row>
    <row r="458" ht="12.75">
      <c r="C458" s="110">
        <f t="shared" si="10"/>
        <v>2358</v>
      </c>
    </row>
    <row r="459" ht="12.75">
      <c r="C459" s="110">
        <f t="shared" si="10"/>
        <v>2359</v>
      </c>
    </row>
    <row r="460" ht="12.75">
      <c r="C460" s="110">
        <f t="shared" si="10"/>
        <v>2360</v>
      </c>
    </row>
    <row r="461" ht="12.75">
      <c r="C461" s="110">
        <f t="shared" si="10"/>
        <v>2361</v>
      </c>
    </row>
    <row r="462" ht="12.75">
      <c r="C462" s="110">
        <f t="shared" si="10"/>
        <v>2362</v>
      </c>
    </row>
    <row r="463" ht="12.75">
      <c r="C463" s="110">
        <f t="shared" si="10"/>
        <v>2363</v>
      </c>
    </row>
    <row r="464" ht="12.75">
      <c r="C464" s="110">
        <f t="shared" si="10"/>
        <v>2364</v>
      </c>
    </row>
    <row r="465" ht="12.75">
      <c r="C465" s="110">
        <f t="shared" si="10"/>
        <v>2365</v>
      </c>
    </row>
    <row r="466" ht="12.75">
      <c r="C466" s="110">
        <f t="shared" si="10"/>
        <v>2366</v>
      </c>
    </row>
    <row r="467" ht="12.75">
      <c r="C467" s="110">
        <f t="shared" si="10"/>
        <v>2367</v>
      </c>
    </row>
    <row r="468" ht="12.75">
      <c r="C468" s="110">
        <f t="shared" si="10"/>
        <v>2368</v>
      </c>
    </row>
    <row r="469" ht="12.75">
      <c r="C469" s="110">
        <f t="shared" si="10"/>
        <v>2369</v>
      </c>
    </row>
    <row r="470" ht="12.75">
      <c r="C470" s="110">
        <f t="shared" si="10"/>
        <v>2370</v>
      </c>
    </row>
    <row r="471" ht="12.75">
      <c r="C471" s="110">
        <f t="shared" si="10"/>
        <v>2371</v>
      </c>
    </row>
    <row r="472" ht="12.75">
      <c r="C472" s="110">
        <f t="shared" si="10"/>
        <v>2372</v>
      </c>
    </row>
    <row r="473" ht="12.75">
      <c r="C473" s="110">
        <f t="shared" si="10"/>
        <v>2373</v>
      </c>
    </row>
    <row r="474" ht="12.75">
      <c r="C474" s="110">
        <f t="shared" si="10"/>
        <v>2374</v>
      </c>
    </row>
    <row r="475" ht="12.75">
      <c r="C475" s="110">
        <f t="shared" si="10"/>
        <v>2375</v>
      </c>
    </row>
    <row r="476" ht="12.75">
      <c r="C476" s="110">
        <f t="shared" si="10"/>
        <v>2376</v>
      </c>
    </row>
    <row r="477" ht="12.75">
      <c r="C477" s="110">
        <f t="shared" si="10"/>
        <v>2377</v>
      </c>
    </row>
    <row r="478" ht="12.75">
      <c r="C478" s="110">
        <f t="shared" si="10"/>
        <v>2378</v>
      </c>
    </row>
    <row r="479" ht="12.75">
      <c r="C479" s="110">
        <f t="shared" si="10"/>
        <v>2379</v>
      </c>
    </row>
    <row r="480" ht="12.75">
      <c r="C480" s="110">
        <f t="shared" si="10"/>
        <v>2380</v>
      </c>
    </row>
    <row r="481" ht="12.75">
      <c r="C481" s="110">
        <f t="shared" si="10"/>
        <v>2381</v>
      </c>
    </row>
    <row r="482" ht="12.75">
      <c r="C482" s="110">
        <f t="shared" si="10"/>
        <v>2382</v>
      </c>
    </row>
    <row r="483" ht="12.75">
      <c r="C483" s="110">
        <f t="shared" si="10"/>
        <v>2383</v>
      </c>
    </row>
    <row r="484" ht="12.75">
      <c r="C484" s="110">
        <f t="shared" si="10"/>
        <v>2384</v>
      </c>
    </row>
    <row r="485" ht="12.75">
      <c r="C485" s="110">
        <f t="shared" si="10"/>
        <v>2385</v>
      </c>
    </row>
    <row r="486" ht="12.75">
      <c r="C486" s="110">
        <f t="shared" si="10"/>
        <v>2386</v>
      </c>
    </row>
    <row r="487" ht="12.75">
      <c r="C487" s="110">
        <f t="shared" si="10"/>
        <v>2387</v>
      </c>
    </row>
    <row r="488" ht="12.75">
      <c r="C488" s="110">
        <f t="shared" si="10"/>
        <v>2388</v>
      </c>
    </row>
    <row r="489" ht="12.75">
      <c r="C489" s="110">
        <f t="shared" si="10"/>
        <v>2389</v>
      </c>
    </row>
    <row r="490" ht="12.75">
      <c r="C490" s="110">
        <f t="shared" si="10"/>
        <v>2390</v>
      </c>
    </row>
    <row r="491" ht="12.75">
      <c r="C491" s="110">
        <f t="shared" si="10"/>
        <v>2391</v>
      </c>
    </row>
    <row r="492" ht="12.75">
      <c r="C492" s="110">
        <f t="shared" si="10"/>
        <v>2392</v>
      </c>
    </row>
    <row r="493" ht="12.75">
      <c r="C493" s="110">
        <f t="shared" si="10"/>
        <v>2393</v>
      </c>
    </row>
    <row r="494" ht="12.75">
      <c r="C494" s="110">
        <f t="shared" si="10"/>
        <v>2394</v>
      </c>
    </row>
    <row r="495" ht="12.75">
      <c r="C495" s="110">
        <f t="shared" si="10"/>
        <v>2395</v>
      </c>
    </row>
    <row r="496" ht="12.75">
      <c r="C496" s="110">
        <f t="shared" si="10"/>
        <v>2396</v>
      </c>
    </row>
    <row r="497" ht="12.75">
      <c r="C497" s="110">
        <f t="shared" si="10"/>
        <v>2397</v>
      </c>
    </row>
    <row r="498" ht="12.75">
      <c r="C498" s="110">
        <f t="shared" si="10"/>
        <v>2398</v>
      </c>
    </row>
    <row r="499" ht="12.75">
      <c r="C499" s="110">
        <f aca="true" t="shared" si="11" ref="C499:C562">C498+1</f>
        <v>2399</v>
      </c>
    </row>
    <row r="500" ht="12.75">
      <c r="C500" s="110">
        <f t="shared" si="11"/>
        <v>2400</v>
      </c>
    </row>
    <row r="501" ht="12.75">
      <c r="C501" s="110">
        <f t="shared" si="11"/>
        <v>2401</v>
      </c>
    </row>
    <row r="502" ht="12.75">
      <c r="C502" s="110">
        <f t="shared" si="11"/>
        <v>2402</v>
      </c>
    </row>
    <row r="503" ht="12.75">
      <c r="C503" s="110">
        <f t="shared" si="11"/>
        <v>2403</v>
      </c>
    </row>
    <row r="504" ht="12.75">
      <c r="C504" s="110">
        <f t="shared" si="11"/>
        <v>2404</v>
      </c>
    </row>
    <row r="505" ht="12.75">
      <c r="C505" s="110">
        <f t="shared" si="11"/>
        <v>2405</v>
      </c>
    </row>
    <row r="506" ht="12.75">
      <c r="C506" s="110">
        <f t="shared" si="11"/>
        <v>2406</v>
      </c>
    </row>
    <row r="507" ht="12.75">
      <c r="C507" s="110">
        <f t="shared" si="11"/>
        <v>2407</v>
      </c>
    </row>
    <row r="508" ht="12.75">
      <c r="C508" s="110">
        <f t="shared" si="11"/>
        <v>2408</v>
      </c>
    </row>
    <row r="509" ht="12.75">
      <c r="C509" s="110">
        <f t="shared" si="11"/>
        <v>2409</v>
      </c>
    </row>
    <row r="510" ht="12.75">
      <c r="C510" s="110">
        <f t="shared" si="11"/>
        <v>2410</v>
      </c>
    </row>
    <row r="511" ht="12.75">
      <c r="C511" s="110">
        <f t="shared" si="11"/>
        <v>2411</v>
      </c>
    </row>
    <row r="512" ht="12.75">
      <c r="C512" s="110">
        <f t="shared" si="11"/>
        <v>2412</v>
      </c>
    </row>
    <row r="513" ht="12.75">
      <c r="C513" s="110">
        <f t="shared" si="11"/>
        <v>2413</v>
      </c>
    </row>
    <row r="514" ht="12.75">
      <c r="C514" s="110">
        <f t="shared" si="11"/>
        <v>2414</v>
      </c>
    </row>
    <row r="515" ht="12.75">
      <c r="C515" s="110">
        <f t="shared" si="11"/>
        <v>2415</v>
      </c>
    </row>
    <row r="516" ht="12.75">
      <c r="C516" s="110">
        <f t="shared" si="11"/>
        <v>2416</v>
      </c>
    </row>
    <row r="517" ht="12.75">
      <c r="C517" s="110">
        <f t="shared" si="11"/>
        <v>2417</v>
      </c>
    </row>
    <row r="518" ht="12.75">
      <c r="C518" s="110">
        <f t="shared" si="11"/>
        <v>2418</v>
      </c>
    </row>
    <row r="519" ht="12.75">
      <c r="C519" s="110">
        <f t="shared" si="11"/>
        <v>2419</v>
      </c>
    </row>
    <row r="520" ht="12.75">
      <c r="C520" s="110">
        <f t="shared" si="11"/>
        <v>2420</v>
      </c>
    </row>
    <row r="521" ht="12.75">
      <c r="C521" s="110">
        <f t="shared" si="11"/>
        <v>2421</v>
      </c>
    </row>
    <row r="522" ht="12.75">
      <c r="C522" s="110">
        <f t="shared" si="11"/>
        <v>2422</v>
      </c>
    </row>
    <row r="523" ht="12.75">
      <c r="C523" s="110">
        <f t="shared" si="11"/>
        <v>2423</v>
      </c>
    </row>
    <row r="524" ht="12.75">
      <c r="C524" s="110">
        <f t="shared" si="11"/>
        <v>2424</v>
      </c>
    </row>
    <row r="525" ht="12.75">
      <c r="C525" s="110">
        <f t="shared" si="11"/>
        <v>2425</v>
      </c>
    </row>
    <row r="526" ht="12.75">
      <c r="C526" s="110">
        <f t="shared" si="11"/>
        <v>2426</v>
      </c>
    </row>
    <row r="527" ht="12.75">
      <c r="C527" s="110">
        <f t="shared" si="11"/>
        <v>2427</v>
      </c>
    </row>
    <row r="528" ht="12.75">
      <c r="C528" s="110">
        <f t="shared" si="11"/>
        <v>2428</v>
      </c>
    </row>
    <row r="529" ht="12.75">
      <c r="C529" s="110">
        <f t="shared" si="11"/>
        <v>2429</v>
      </c>
    </row>
    <row r="530" ht="12.75">
      <c r="C530" s="110">
        <f t="shared" si="11"/>
        <v>2430</v>
      </c>
    </row>
    <row r="531" ht="12.75">
      <c r="C531" s="110">
        <f t="shared" si="11"/>
        <v>2431</v>
      </c>
    </row>
    <row r="532" ht="12.75">
      <c r="C532" s="110">
        <f t="shared" si="11"/>
        <v>2432</v>
      </c>
    </row>
    <row r="533" ht="12.75">
      <c r="C533" s="110">
        <f t="shared" si="11"/>
        <v>2433</v>
      </c>
    </row>
    <row r="534" ht="12.75">
      <c r="C534" s="110">
        <f t="shared" si="11"/>
        <v>2434</v>
      </c>
    </row>
    <row r="535" ht="12.75">
      <c r="C535" s="110">
        <f t="shared" si="11"/>
        <v>2435</v>
      </c>
    </row>
    <row r="536" ht="12.75">
      <c r="C536" s="110">
        <f t="shared" si="11"/>
        <v>2436</v>
      </c>
    </row>
    <row r="537" ht="12.75">
      <c r="C537" s="110">
        <f t="shared" si="11"/>
        <v>2437</v>
      </c>
    </row>
    <row r="538" ht="12.75">
      <c r="C538" s="110">
        <f t="shared" si="11"/>
        <v>2438</v>
      </c>
    </row>
    <row r="539" ht="12.75">
      <c r="C539" s="110">
        <f t="shared" si="11"/>
        <v>2439</v>
      </c>
    </row>
    <row r="540" ht="12.75">
      <c r="C540" s="110">
        <f t="shared" si="11"/>
        <v>2440</v>
      </c>
    </row>
    <row r="541" ht="12.75">
      <c r="C541" s="110">
        <f t="shared" si="11"/>
        <v>2441</v>
      </c>
    </row>
    <row r="542" ht="12.75">
      <c r="C542" s="110">
        <f t="shared" si="11"/>
        <v>2442</v>
      </c>
    </row>
    <row r="543" ht="12.75">
      <c r="C543" s="110">
        <f t="shared" si="11"/>
        <v>2443</v>
      </c>
    </row>
    <row r="544" ht="12.75">
      <c r="C544" s="110">
        <f t="shared" si="11"/>
        <v>2444</v>
      </c>
    </row>
    <row r="545" ht="12.75">
      <c r="C545" s="110">
        <f t="shared" si="11"/>
        <v>2445</v>
      </c>
    </row>
    <row r="546" ht="12.75">
      <c r="C546" s="110">
        <f t="shared" si="11"/>
        <v>2446</v>
      </c>
    </row>
    <row r="547" ht="12.75">
      <c r="C547" s="110">
        <f t="shared" si="11"/>
        <v>2447</v>
      </c>
    </row>
    <row r="548" ht="12.75">
      <c r="C548" s="110">
        <f t="shared" si="11"/>
        <v>2448</v>
      </c>
    </row>
    <row r="549" ht="12.75">
      <c r="C549" s="110">
        <f t="shared" si="11"/>
        <v>2449</v>
      </c>
    </row>
    <row r="550" ht="12.75">
      <c r="C550" s="110">
        <f t="shared" si="11"/>
        <v>2450</v>
      </c>
    </row>
    <row r="551" ht="12.75">
      <c r="C551" s="110">
        <f t="shared" si="11"/>
        <v>2451</v>
      </c>
    </row>
    <row r="552" ht="12.75">
      <c r="C552" s="110">
        <f t="shared" si="11"/>
        <v>2452</v>
      </c>
    </row>
    <row r="553" ht="12.75">
      <c r="C553" s="110">
        <f t="shared" si="11"/>
        <v>2453</v>
      </c>
    </row>
    <row r="554" ht="12.75">
      <c r="C554" s="110">
        <f t="shared" si="11"/>
        <v>2454</v>
      </c>
    </row>
    <row r="555" ht="12.75">
      <c r="C555" s="110">
        <f t="shared" si="11"/>
        <v>2455</v>
      </c>
    </row>
    <row r="556" ht="12.75">
      <c r="C556" s="110">
        <f t="shared" si="11"/>
        <v>2456</v>
      </c>
    </row>
    <row r="557" ht="12.75">
      <c r="C557" s="110">
        <f t="shared" si="11"/>
        <v>2457</v>
      </c>
    </row>
    <row r="558" ht="12.75">
      <c r="C558" s="110">
        <f t="shared" si="11"/>
        <v>2458</v>
      </c>
    </row>
    <row r="559" ht="12.75">
      <c r="C559" s="110">
        <f t="shared" si="11"/>
        <v>2459</v>
      </c>
    </row>
    <row r="560" ht="12.75">
      <c r="C560" s="110">
        <f t="shared" si="11"/>
        <v>2460</v>
      </c>
    </row>
    <row r="561" ht="12.75">
      <c r="C561" s="110">
        <f t="shared" si="11"/>
        <v>2461</v>
      </c>
    </row>
    <row r="562" ht="12.75">
      <c r="C562" s="110">
        <f t="shared" si="11"/>
        <v>2462</v>
      </c>
    </row>
    <row r="563" ht="12.75">
      <c r="C563" s="110">
        <f aca="true" t="shared" si="12" ref="C563:C626">C562+1</f>
        <v>2463</v>
      </c>
    </row>
    <row r="564" ht="12.75">
      <c r="C564" s="110">
        <f t="shared" si="12"/>
        <v>2464</v>
      </c>
    </row>
    <row r="565" ht="12.75">
      <c r="C565" s="110">
        <f t="shared" si="12"/>
        <v>2465</v>
      </c>
    </row>
    <row r="566" ht="12.75">
      <c r="C566" s="110">
        <f t="shared" si="12"/>
        <v>2466</v>
      </c>
    </row>
    <row r="567" ht="12.75">
      <c r="C567" s="110">
        <f t="shared" si="12"/>
        <v>2467</v>
      </c>
    </row>
    <row r="568" ht="12.75">
      <c r="C568" s="110">
        <f t="shared" si="12"/>
        <v>2468</v>
      </c>
    </row>
    <row r="569" ht="12.75">
      <c r="C569" s="110">
        <f t="shared" si="12"/>
        <v>2469</v>
      </c>
    </row>
    <row r="570" ht="12.75">
      <c r="C570" s="110">
        <f t="shared" si="12"/>
        <v>2470</v>
      </c>
    </row>
    <row r="571" ht="12.75">
      <c r="C571" s="110">
        <f t="shared" si="12"/>
        <v>2471</v>
      </c>
    </row>
    <row r="572" ht="12.75">
      <c r="C572" s="110">
        <f t="shared" si="12"/>
        <v>2472</v>
      </c>
    </row>
    <row r="573" ht="12.75">
      <c r="C573" s="110">
        <f t="shared" si="12"/>
        <v>2473</v>
      </c>
    </row>
    <row r="574" ht="12.75">
      <c r="C574" s="110">
        <f t="shared" si="12"/>
        <v>2474</v>
      </c>
    </row>
    <row r="575" ht="12.75">
      <c r="C575" s="110">
        <f t="shared" si="12"/>
        <v>2475</v>
      </c>
    </row>
    <row r="576" ht="12.75">
      <c r="C576" s="110">
        <f t="shared" si="12"/>
        <v>2476</v>
      </c>
    </row>
    <row r="577" ht="12.75">
      <c r="C577" s="110">
        <f t="shared" si="12"/>
        <v>2477</v>
      </c>
    </row>
    <row r="578" ht="12.75">
      <c r="C578" s="110">
        <f t="shared" si="12"/>
        <v>2478</v>
      </c>
    </row>
    <row r="579" ht="12.75">
      <c r="C579" s="110">
        <f t="shared" si="12"/>
        <v>2479</v>
      </c>
    </row>
    <row r="580" ht="12.75">
      <c r="C580" s="110">
        <f t="shared" si="12"/>
        <v>2480</v>
      </c>
    </row>
    <row r="581" ht="12.75">
      <c r="C581" s="110">
        <f t="shared" si="12"/>
        <v>2481</v>
      </c>
    </row>
    <row r="582" ht="12.75">
      <c r="C582" s="110">
        <f t="shared" si="12"/>
        <v>2482</v>
      </c>
    </row>
    <row r="583" ht="12.75">
      <c r="C583" s="110">
        <f t="shared" si="12"/>
        <v>2483</v>
      </c>
    </row>
    <row r="584" ht="12.75">
      <c r="C584" s="110">
        <f t="shared" si="12"/>
        <v>2484</v>
      </c>
    </row>
    <row r="585" ht="12.75">
      <c r="C585" s="110">
        <f t="shared" si="12"/>
        <v>2485</v>
      </c>
    </row>
    <row r="586" ht="12.75">
      <c r="C586" s="110">
        <f t="shared" si="12"/>
        <v>2486</v>
      </c>
    </row>
    <row r="587" ht="12.75">
      <c r="C587" s="110">
        <f t="shared" si="12"/>
        <v>2487</v>
      </c>
    </row>
    <row r="588" ht="12.75">
      <c r="C588" s="110">
        <f t="shared" si="12"/>
        <v>2488</v>
      </c>
    </row>
    <row r="589" ht="12.75">
      <c r="C589" s="110">
        <f t="shared" si="12"/>
        <v>2489</v>
      </c>
    </row>
    <row r="590" ht="12.75">
      <c r="C590" s="110">
        <f t="shared" si="12"/>
        <v>2490</v>
      </c>
    </row>
    <row r="591" ht="12.75">
      <c r="C591" s="110">
        <f t="shared" si="12"/>
        <v>2491</v>
      </c>
    </row>
    <row r="592" ht="12.75">
      <c r="C592" s="110">
        <f t="shared" si="12"/>
        <v>2492</v>
      </c>
    </row>
    <row r="593" ht="12.75">
      <c r="C593" s="110">
        <f t="shared" si="12"/>
        <v>2493</v>
      </c>
    </row>
    <row r="594" ht="12.75">
      <c r="C594" s="110">
        <f t="shared" si="12"/>
        <v>2494</v>
      </c>
    </row>
    <row r="595" ht="12.75">
      <c r="C595" s="110">
        <f t="shared" si="12"/>
        <v>2495</v>
      </c>
    </row>
    <row r="596" ht="12.75">
      <c r="C596" s="110">
        <f t="shared" si="12"/>
        <v>2496</v>
      </c>
    </row>
    <row r="597" ht="12.75">
      <c r="C597" s="110">
        <f t="shared" si="12"/>
        <v>2497</v>
      </c>
    </row>
    <row r="598" ht="12.75">
      <c r="C598" s="110">
        <f t="shared" si="12"/>
        <v>2498</v>
      </c>
    </row>
    <row r="599" ht="12.75">
      <c r="C599" s="110">
        <f t="shared" si="12"/>
        <v>2499</v>
      </c>
    </row>
    <row r="600" ht="12.75">
      <c r="C600" s="110">
        <f t="shared" si="12"/>
        <v>2500</v>
      </c>
    </row>
    <row r="601" ht="12.75">
      <c r="C601" s="110">
        <f t="shared" si="12"/>
        <v>2501</v>
      </c>
    </row>
    <row r="602" ht="12.75">
      <c r="C602" s="110">
        <f t="shared" si="12"/>
        <v>2502</v>
      </c>
    </row>
    <row r="603" ht="12.75">
      <c r="C603" s="110">
        <f t="shared" si="12"/>
        <v>2503</v>
      </c>
    </row>
    <row r="604" ht="12.75">
      <c r="C604" s="110">
        <f t="shared" si="12"/>
        <v>2504</v>
      </c>
    </row>
    <row r="605" ht="12.75">
      <c r="C605" s="110">
        <f t="shared" si="12"/>
        <v>2505</v>
      </c>
    </row>
    <row r="606" ht="12.75">
      <c r="C606" s="110">
        <f t="shared" si="12"/>
        <v>2506</v>
      </c>
    </row>
    <row r="607" ht="12.75">
      <c r="C607" s="110">
        <f t="shared" si="12"/>
        <v>2507</v>
      </c>
    </row>
    <row r="608" ht="12.75">
      <c r="C608" s="110">
        <f t="shared" si="12"/>
        <v>2508</v>
      </c>
    </row>
    <row r="609" ht="12.75">
      <c r="C609" s="110">
        <f t="shared" si="12"/>
        <v>2509</v>
      </c>
    </row>
    <row r="610" ht="12.75">
      <c r="C610" s="110">
        <f t="shared" si="12"/>
        <v>2510</v>
      </c>
    </row>
    <row r="611" ht="12.75">
      <c r="C611" s="110">
        <f t="shared" si="12"/>
        <v>2511</v>
      </c>
    </row>
    <row r="612" ht="12.75">
      <c r="C612" s="110">
        <f t="shared" si="12"/>
        <v>2512</v>
      </c>
    </row>
    <row r="613" ht="12.75">
      <c r="C613" s="110">
        <f t="shared" si="12"/>
        <v>2513</v>
      </c>
    </row>
    <row r="614" ht="12.75">
      <c r="C614" s="110">
        <f t="shared" si="12"/>
        <v>2514</v>
      </c>
    </row>
    <row r="615" ht="12.75">
      <c r="C615" s="110">
        <f t="shared" si="12"/>
        <v>2515</v>
      </c>
    </row>
    <row r="616" ht="12.75">
      <c r="C616" s="110">
        <f t="shared" si="12"/>
        <v>2516</v>
      </c>
    </row>
    <row r="617" ht="12.75">
      <c r="C617" s="110">
        <f t="shared" si="12"/>
        <v>2517</v>
      </c>
    </row>
    <row r="618" ht="12.75">
      <c r="C618" s="110">
        <f t="shared" si="12"/>
        <v>2518</v>
      </c>
    </row>
    <row r="619" ht="12.75">
      <c r="C619" s="110">
        <f t="shared" si="12"/>
        <v>2519</v>
      </c>
    </row>
    <row r="620" ht="12.75">
      <c r="C620" s="110">
        <f t="shared" si="12"/>
        <v>2520</v>
      </c>
    </row>
    <row r="621" ht="12.75">
      <c r="C621" s="110">
        <f t="shared" si="12"/>
        <v>2521</v>
      </c>
    </row>
    <row r="622" ht="12.75">
      <c r="C622" s="110">
        <f t="shared" si="12"/>
        <v>2522</v>
      </c>
    </row>
    <row r="623" ht="12.75">
      <c r="C623" s="110">
        <f t="shared" si="12"/>
        <v>2523</v>
      </c>
    </row>
    <row r="624" ht="12.75">
      <c r="C624" s="110">
        <f t="shared" si="12"/>
        <v>2524</v>
      </c>
    </row>
    <row r="625" ht="12.75">
      <c r="C625" s="110">
        <f t="shared" si="12"/>
        <v>2525</v>
      </c>
    </row>
    <row r="626" ht="12.75">
      <c r="C626" s="110">
        <f t="shared" si="12"/>
        <v>2526</v>
      </c>
    </row>
    <row r="627" ht="12.75">
      <c r="C627" s="110">
        <f aca="true" t="shared" si="13" ref="C627:C690">C626+1</f>
        <v>2527</v>
      </c>
    </row>
    <row r="628" ht="12.75">
      <c r="C628" s="110">
        <f t="shared" si="13"/>
        <v>2528</v>
      </c>
    </row>
    <row r="629" ht="12.75">
      <c r="C629" s="110">
        <f t="shared" si="13"/>
        <v>2529</v>
      </c>
    </row>
    <row r="630" ht="12.75">
      <c r="C630" s="110">
        <f t="shared" si="13"/>
        <v>2530</v>
      </c>
    </row>
    <row r="631" ht="12.75">
      <c r="C631" s="110">
        <f t="shared" si="13"/>
        <v>2531</v>
      </c>
    </row>
    <row r="632" ht="12.75">
      <c r="C632" s="110">
        <f t="shared" si="13"/>
        <v>2532</v>
      </c>
    </row>
    <row r="633" ht="12.75">
      <c r="C633" s="110">
        <f t="shared" si="13"/>
        <v>2533</v>
      </c>
    </row>
    <row r="634" ht="12.75">
      <c r="C634" s="110">
        <f t="shared" si="13"/>
        <v>2534</v>
      </c>
    </row>
    <row r="635" ht="12.75">
      <c r="C635" s="110">
        <f t="shared" si="13"/>
        <v>2535</v>
      </c>
    </row>
    <row r="636" ht="12.75">
      <c r="C636" s="110">
        <f t="shared" si="13"/>
        <v>2536</v>
      </c>
    </row>
    <row r="637" ht="12.75">
      <c r="C637" s="110">
        <f t="shared" si="13"/>
        <v>2537</v>
      </c>
    </row>
    <row r="638" ht="12.75">
      <c r="C638" s="110">
        <f t="shared" si="13"/>
        <v>2538</v>
      </c>
    </row>
    <row r="639" ht="12.75">
      <c r="C639" s="110">
        <f t="shared" si="13"/>
        <v>2539</v>
      </c>
    </row>
    <row r="640" ht="12.75">
      <c r="C640" s="110">
        <f t="shared" si="13"/>
        <v>2540</v>
      </c>
    </row>
    <row r="641" ht="12.75">
      <c r="C641" s="110">
        <f t="shared" si="13"/>
        <v>2541</v>
      </c>
    </row>
    <row r="642" ht="12.75">
      <c r="C642" s="110">
        <f t="shared" si="13"/>
        <v>2542</v>
      </c>
    </row>
    <row r="643" ht="12.75">
      <c r="C643" s="110">
        <f t="shared" si="13"/>
        <v>2543</v>
      </c>
    </row>
    <row r="644" ht="12.75">
      <c r="C644" s="110">
        <f t="shared" si="13"/>
        <v>2544</v>
      </c>
    </row>
    <row r="645" ht="12.75">
      <c r="C645" s="110">
        <f t="shared" si="13"/>
        <v>2545</v>
      </c>
    </row>
    <row r="646" ht="12.75">
      <c r="C646" s="110">
        <f t="shared" si="13"/>
        <v>2546</v>
      </c>
    </row>
    <row r="647" ht="12.75">
      <c r="C647" s="110">
        <f t="shared" si="13"/>
        <v>2547</v>
      </c>
    </row>
    <row r="648" ht="12.75">
      <c r="C648" s="110">
        <f t="shared" si="13"/>
        <v>2548</v>
      </c>
    </row>
    <row r="649" ht="12.75">
      <c r="C649" s="110">
        <f t="shared" si="13"/>
        <v>2549</v>
      </c>
    </row>
    <row r="650" ht="12.75">
      <c r="C650" s="110">
        <f t="shared" si="13"/>
        <v>2550</v>
      </c>
    </row>
    <row r="651" ht="12.75">
      <c r="C651" s="110">
        <f t="shared" si="13"/>
        <v>2551</v>
      </c>
    </row>
    <row r="652" ht="12.75">
      <c r="C652" s="110">
        <f t="shared" si="13"/>
        <v>2552</v>
      </c>
    </row>
    <row r="653" ht="12.75">
      <c r="C653" s="110">
        <f t="shared" si="13"/>
        <v>2553</v>
      </c>
    </row>
    <row r="654" ht="12.75">
      <c r="C654" s="110">
        <f t="shared" si="13"/>
        <v>2554</v>
      </c>
    </row>
    <row r="655" ht="12.75">
      <c r="C655" s="110">
        <f t="shared" si="13"/>
        <v>2555</v>
      </c>
    </row>
    <row r="656" ht="12.75">
      <c r="C656" s="110">
        <f t="shared" si="13"/>
        <v>2556</v>
      </c>
    </row>
    <row r="657" ht="12.75">
      <c r="C657" s="110">
        <f t="shared" si="13"/>
        <v>2557</v>
      </c>
    </row>
    <row r="658" ht="12.75">
      <c r="C658" s="110">
        <f t="shared" si="13"/>
        <v>2558</v>
      </c>
    </row>
    <row r="659" ht="12.75">
      <c r="C659" s="110">
        <f t="shared" si="13"/>
        <v>2559</v>
      </c>
    </row>
    <row r="660" ht="12.75">
      <c r="C660" s="110">
        <f t="shared" si="13"/>
        <v>2560</v>
      </c>
    </row>
    <row r="661" ht="12.75">
      <c r="C661" s="110">
        <f t="shared" si="13"/>
        <v>2561</v>
      </c>
    </row>
    <row r="662" ht="12.75">
      <c r="C662" s="110">
        <f t="shared" si="13"/>
        <v>2562</v>
      </c>
    </row>
    <row r="663" ht="12.75">
      <c r="C663" s="110">
        <f t="shared" si="13"/>
        <v>2563</v>
      </c>
    </row>
    <row r="664" ht="12.75">
      <c r="C664" s="110">
        <f t="shared" si="13"/>
        <v>2564</v>
      </c>
    </row>
    <row r="665" ht="12.75">
      <c r="C665" s="110">
        <f t="shared" si="13"/>
        <v>2565</v>
      </c>
    </row>
    <row r="666" ht="12.75">
      <c r="C666" s="110">
        <f t="shared" si="13"/>
        <v>2566</v>
      </c>
    </row>
    <row r="667" ht="12.75">
      <c r="C667" s="110">
        <f t="shared" si="13"/>
        <v>2567</v>
      </c>
    </row>
    <row r="668" ht="12.75">
      <c r="C668" s="110">
        <f t="shared" si="13"/>
        <v>2568</v>
      </c>
    </row>
    <row r="669" ht="12.75">
      <c r="C669" s="110">
        <f t="shared" si="13"/>
        <v>2569</v>
      </c>
    </row>
    <row r="670" ht="12.75">
      <c r="C670" s="110">
        <f t="shared" si="13"/>
        <v>2570</v>
      </c>
    </row>
    <row r="671" ht="12.75">
      <c r="C671" s="110">
        <f t="shared" si="13"/>
        <v>2571</v>
      </c>
    </row>
    <row r="672" ht="12.75">
      <c r="C672" s="110">
        <f t="shared" si="13"/>
        <v>2572</v>
      </c>
    </row>
    <row r="673" ht="12.75">
      <c r="C673" s="110">
        <f t="shared" si="13"/>
        <v>2573</v>
      </c>
    </row>
    <row r="674" ht="12.75">
      <c r="C674" s="110">
        <f t="shared" si="13"/>
        <v>2574</v>
      </c>
    </row>
    <row r="675" ht="12.75">
      <c r="C675" s="110">
        <f t="shared" si="13"/>
        <v>2575</v>
      </c>
    </row>
    <row r="676" ht="12.75">
      <c r="C676" s="110">
        <f t="shared" si="13"/>
        <v>2576</v>
      </c>
    </row>
    <row r="677" ht="12.75">
      <c r="C677" s="110">
        <f t="shared" si="13"/>
        <v>2577</v>
      </c>
    </row>
    <row r="678" ht="12.75">
      <c r="C678" s="110">
        <f t="shared" si="13"/>
        <v>2578</v>
      </c>
    </row>
    <row r="679" ht="12.75">
      <c r="C679" s="110">
        <f t="shared" si="13"/>
        <v>2579</v>
      </c>
    </row>
    <row r="680" ht="12.75">
      <c r="C680" s="110">
        <f t="shared" si="13"/>
        <v>2580</v>
      </c>
    </row>
    <row r="681" ht="12.75">
      <c r="C681" s="110">
        <f t="shared" si="13"/>
        <v>2581</v>
      </c>
    </row>
    <row r="682" ht="12.75">
      <c r="C682" s="110">
        <f t="shared" si="13"/>
        <v>2582</v>
      </c>
    </row>
    <row r="683" ht="12.75">
      <c r="C683" s="110">
        <f t="shared" si="13"/>
        <v>2583</v>
      </c>
    </row>
    <row r="684" ht="12.75">
      <c r="C684" s="110">
        <f t="shared" si="13"/>
        <v>2584</v>
      </c>
    </row>
    <row r="685" ht="12.75">
      <c r="C685" s="110">
        <f t="shared" si="13"/>
        <v>2585</v>
      </c>
    </row>
    <row r="686" ht="12.75">
      <c r="C686" s="110">
        <f t="shared" si="13"/>
        <v>2586</v>
      </c>
    </row>
    <row r="687" ht="12.75">
      <c r="C687" s="110">
        <f t="shared" si="13"/>
        <v>2587</v>
      </c>
    </row>
    <row r="688" ht="12.75">
      <c r="C688" s="110">
        <f t="shared" si="13"/>
        <v>2588</v>
      </c>
    </row>
    <row r="689" ht="12.75">
      <c r="C689" s="110">
        <f t="shared" si="13"/>
        <v>2589</v>
      </c>
    </row>
    <row r="690" ht="12.75">
      <c r="C690" s="110">
        <f t="shared" si="13"/>
        <v>2590</v>
      </c>
    </row>
    <row r="691" ht="12.75">
      <c r="C691" s="110">
        <f aca="true" t="shared" si="14" ref="C691:C754">C690+1</f>
        <v>2591</v>
      </c>
    </row>
    <row r="692" ht="12.75">
      <c r="C692" s="110">
        <f t="shared" si="14"/>
        <v>2592</v>
      </c>
    </row>
    <row r="693" ht="12.75">
      <c r="C693" s="110">
        <f t="shared" si="14"/>
        <v>2593</v>
      </c>
    </row>
    <row r="694" ht="12.75">
      <c r="C694" s="110">
        <f t="shared" si="14"/>
        <v>2594</v>
      </c>
    </row>
    <row r="695" ht="12.75">
      <c r="C695" s="110">
        <f t="shared" si="14"/>
        <v>2595</v>
      </c>
    </row>
    <row r="696" ht="12.75">
      <c r="C696" s="110">
        <f t="shared" si="14"/>
        <v>2596</v>
      </c>
    </row>
    <row r="697" ht="12.75">
      <c r="C697" s="110">
        <f t="shared" si="14"/>
        <v>2597</v>
      </c>
    </row>
    <row r="698" ht="12.75">
      <c r="C698" s="110">
        <f t="shared" si="14"/>
        <v>2598</v>
      </c>
    </row>
    <row r="699" ht="12.75">
      <c r="C699" s="110">
        <f t="shared" si="14"/>
        <v>2599</v>
      </c>
    </row>
    <row r="700" ht="12.75">
      <c r="C700" s="110">
        <f t="shared" si="14"/>
        <v>2600</v>
      </c>
    </row>
    <row r="701" ht="12.75">
      <c r="C701" s="110">
        <f t="shared" si="14"/>
        <v>2601</v>
      </c>
    </row>
    <row r="702" ht="12.75">
      <c r="C702" s="110">
        <f t="shared" si="14"/>
        <v>2602</v>
      </c>
    </row>
    <row r="703" ht="12.75">
      <c r="C703" s="110">
        <f t="shared" si="14"/>
        <v>2603</v>
      </c>
    </row>
    <row r="704" ht="12.75">
      <c r="C704" s="110">
        <f t="shared" si="14"/>
        <v>2604</v>
      </c>
    </row>
    <row r="705" ht="12.75">
      <c r="C705" s="110">
        <f t="shared" si="14"/>
        <v>2605</v>
      </c>
    </row>
    <row r="706" ht="12.75">
      <c r="C706" s="110">
        <f t="shared" si="14"/>
        <v>2606</v>
      </c>
    </row>
    <row r="707" ht="12.75">
      <c r="C707" s="110">
        <f t="shared" si="14"/>
        <v>2607</v>
      </c>
    </row>
    <row r="708" ht="12.75">
      <c r="C708" s="110">
        <f t="shared" si="14"/>
        <v>2608</v>
      </c>
    </row>
    <row r="709" ht="12.75">
      <c r="C709" s="110">
        <f t="shared" si="14"/>
        <v>2609</v>
      </c>
    </row>
    <row r="710" ht="12.75">
      <c r="C710" s="110">
        <f t="shared" si="14"/>
        <v>2610</v>
      </c>
    </row>
    <row r="711" ht="12.75">
      <c r="C711" s="110">
        <f t="shared" si="14"/>
        <v>2611</v>
      </c>
    </row>
    <row r="712" ht="12.75">
      <c r="C712" s="110">
        <f t="shared" si="14"/>
        <v>2612</v>
      </c>
    </row>
    <row r="713" ht="12.75">
      <c r="C713" s="110">
        <f t="shared" si="14"/>
        <v>2613</v>
      </c>
    </row>
    <row r="714" ht="12.75">
      <c r="C714" s="110">
        <f t="shared" si="14"/>
        <v>2614</v>
      </c>
    </row>
    <row r="715" ht="12.75">
      <c r="C715" s="110">
        <f t="shared" si="14"/>
        <v>2615</v>
      </c>
    </row>
    <row r="716" ht="12.75">
      <c r="C716" s="110">
        <f t="shared" si="14"/>
        <v>2616</v>
      </c>
    </row>
    <row r="717" ht="12.75">
      <c r="C717" s="110">
        <f t="shared" si="14"/>
        <v>2617</v>
      </c>
    </row>
    <row r="718" ht="12.75">
      <c r="C718" s="110">
        <f t="shared" si="14"/>
        <v>2618</v>
      </c>
    </row>
    <row r="719" ht="12.75">
      <c r="C719" s="110">
        <f t="shared" si="14"/>
        <v>2619</v>
      </c>
    </row>
    <row r="720" ht="12.75">
      <c r="C720" s="110">
        <f t="shared" si="14"/>
        <v>2620</v>
      </c>
    </row>
    <row r="721" ht="12.75">
      <c r="C721" s="110">
        <f t="shared" si="14"/>
        <v>2621</v>
      </c>
    </row>
    <row r="722" ht="12.75">
      <c r="C722" s="110">
        <f t="shared" si="14"/>
        <v>2622</v>
      </c>
    </row>
    <row r="723" ht="12.75">
      <c r="C723" s="110">
        <f t="shared" si="14"/>
        <v>2623</v>
      </c>
    </row>
    <row r="724" ht="12.75">
      <c r="C724" s="110">
        <f t="shared" si="14"/>
        <v>2624</v>
      </c>
    </row>
    <row r="725" ht="12.75">
      <c r="C725" s="110">
        <f t="shared" si="14"/>
        <v>2625</v>
      </c>
    </row>
    <row r="726" ht="12.75">
      <c r="C726" s="110">
        <f t="shared" si="14"/>
        <v>2626</v>
      </c>
    </row>
    <row r="727" ht="12.75">
      <c r="C727" s="110">
        <f t="shared" si="14"/>
        <v>2627</v>
      </c>
    </row>
    <row r="728" ht="12.75">
      <c r="C728" s="110">
        <f t="shared" si="14"/>
        <v>2628</v>
      </c>
    </row>
    <row r="729" ht="12.75">
      <c r="C729" s="110">
        <f t="shared" si="14"/>
        <v>2629</v>
      </c>
    </row>
    <row r="730" ht="12.75">
      <c r="C730" s="110">
        <f t="shared" si="14"/>
        <v>2630</v>
      </c>
    </row>
    <row r="731" ht="12.75">
      <c r="C731" s="110">
        <f t="shared" si="14"/>
        <v>2631</v>
      </c>
    </row>
    <row r="732" ht="12.75">
      <c r="C732" s="110">
        <f t="shared" si="14"/>
        <v>2632</v>
      </c>
    </row>
    <row r="733" ht="12.75">
      <c r="C733" s="110">
        <f t="shared" si="14"/>
        <v>2633</v>
      </c>
    </row>
    <row r="734" ht="12.75">
      <c r="C734" s="110">
        <f t="shared" si="14"/>
        <v>2634</v>
      </c>
    </row>
    <row r="735" ht="12.75">
      <c r="C735" s="110">
        <f t="shared" si="14"/>
        <v>2635</v>
      </c>
    </row>
    <row r="736" ht="12.75">
      <c r="C736" s="110">
        <f t="shared" si="14"/>
        <v>2636</v>
      </c>
    </row>
    <row r="737" ht="12.75">
      <c r="C737" s="110">
        <f t="shared" si="14"/>
        <v>2637</v>
      </c>
    </row>
    <row r="738" ht="12.75">
      <c r="C738" s="110">
        <f t="shared" si="14"/>
        <v>2638</v>
      </c>
    </row>
    <row r="739" ht="12.75">
      <c r="C739" s="110">
        <f t="shared" si="14"/>
        <v>2639</v>
      </c>
    </row>
    <row r="740" ht="12.75">
      <c r="C740" s="110">
        <f t="shared" si="14"/>
        <v>2640</v>
      </c>
    </row>
    <row r="741" ht="12.75">
      <c r="C741" s="110">
        <f t="shared" si="14"/>
        <v>2641</v>
      </c>
    </row>
    <row r="742" ht="12.75">
      <c r="C742" s="110">
        <f t="shared" si="14"/>
        <v>2642</v>
      </c>
    </row>
    <row r="743" ht="12.75">
      <c r="C743" s="110">
        <f t="shared" si="14"/>
        <v>2643</v>
      </c>
    </row>
    <row r="744" ht="12.75">
      <c r="C744" s="110">
        <f t="shared" si="14"/>
        <v>2644</v>
      </c>
    </row>
    <row r="745" ht="12.75">
      <c r="C745" s="110">
        <f t="shared" si="14"/>
        <v>2645</v>
      </c>
    </row>
    <row r="746" ht="12.75">
      <c r="C746" s="110">
        <f t="shared" si="14"/>
        <v>2646</v>
      </c>
    </row>
    <row r="747" ht="12.75">
      <c r="C747" s="110">
        <f t="shared" si="14"/>
        <v>2647</v>
      </c>
    </row>
    <row r="748" ht="12.75">
      <c r="C748" s="110">
        <f t="shared" si="14"/>
        <v>2648</v>
      </c>
    </row>
    <row r="749" ht="12.75">
      <c r="C749" s="110">
        <f t="shared" si="14"/>
        <v>2649</v>
      </c>
    </row>
    <row r="750" ht="12.75">
      <c r="C750" s="110">
        <f t="shared" si="14"/>
        <v>2650</v>
      </c>
    </row>
    <row r="751" ht="12.75">
      <c r="C751" s="110">
        <f t="shared" si="14"/>
        <v>2651</v>
      </c>
    </row>
    <row r="752" ht="12.75">
      <c r="C752" s="110">
        <f t="shared" si="14"/>
        <v>2652</v>
      </c>
    </row>
    <row r="753" ht="12.75">
      <c r="C753" s="110">
        <f t="shared" si="14"/>
        <v>2653</v>
      </c>
    </row>
    <row r="754" ht="12.75">
      <c r="C754" s="110">
        <f t="shared" si="14"/>
        <v>2654</v>
      </c>
    </row>
    <row r="755" ht="12.75">
      <c r="C755" s="110">
        <f aca="true" t="shared" si="15" ref="C755:C818">C754+1</f>
        <v>2655</v>
      </c>
    </row>
    <row r="756" ht="12.75">
      <c r="C756" s="110">
        <f t="shared" si="15"/>
        <v>2656</v>
      </c>
    </row>
    <row r="757" ht="12.75">
      <c r="C757" s="110">
        <f t="shared" si="15"/>
        <v>2657</v>
      </c>
    </row>
    <row r="758" ht="12.75">
      <c r="C758" s="110">
        <f t="shared" si="15"/>
        <v>2658</v>
      </c>
    </row>
    <row r="759" ht="12.75">
      <c r="C759" s="110">
        <f t="shared" si="15"/>
        <v>2659</v>
      </c>
    </row>
    <row r="760" ht="12.75">
      <c r="C760" s="110">
        <f t="shared" si="15"/>
        <v>2660</v>
      </c>
    </row>
    <row r="761" ht="12.75">
      <c r="C761" s="110">
        <f t="shared" si="15"/>
        <v>2661</v>
      </c>
    </row>
    <row r="762" ht="12.75">
      <c r="C762" s="110">
        <f t="shared" si="15"/>
        <v>2662</v>
      </c>
    </row>
    <row r="763" ht="12.75">
      <c r="C763" s="110">
        <f t="shared" si="15"/>
        <v>2663</v>
      </c>
    </row>
    <row r="764" ht="12.75">
      <c r="C764" s="110">
        <f t="shared" si="15"/>
        <v>2664</v>
      </c>
    </row>
    <row r="765" ht="12.75">
      <c r="C765" s="110">
        <f t="shared" si="15"/>
        <v>2665</v>
      </c>
    </row>
    <row r="766" ht="12.75">
      <c r="C766" s="110">
        <f t="shared" si="15"/>
        <v>2666</v>
      </c>
    </row>
    <row r="767" ht="12.75">
      <c r="C767" s="110">
        <f t="shared" si="15"/>
        <v>2667</v>
      </c>
    </row>
    <row r="768" ht="12.75">
      <c r="C768" s="110">
        <f t="shared" si="15"/>
        <v>2668</v>
      </c>
    </row>
    <row r="769" ht="12.75">
      <c r="C769" s="110">
        <f t="shared" si="15"/>
        <v>2669</v>
      </c>
    </row>
    <row r="770" ht="12.75">
      <c r="C770" s="110">
        <f t="shared" si="15"/>
        <v>2670</v>
      </c>
    </row>
    <row r="771" ht="12.75">
      <c r="C771" s="110">
        <f t="shared" si="15"/>
        <v>2671</v>
      </c>
    </row>
    <row r="772" ht="12.75">
      <c r="C772" s="110">
        <f t="shared" si="15"/>
        <v>2672</v>
      </c>
    </row>
    <row r="773" ht="12.75">
      <c r="C773" s="110">
        <f t="shared" si="15"/>
        <v>2673</v>
      </c>
    </row>
    <row r="774" ht="12.75">
      <c r="C774" s="110">
        <f t="shared" si="15"/>
        <v>2674</v>
      </c>
    </row>
    <row r="775" ht="12.75">
      <c r="C775" s="110">
        <f t="shared" si="15"/>
        <v>2675</v>
      </c>
    </row>
    <row r="776" ht="12.75">
      <c r="C776" s="110">
        <f t="shared" si="15"/>
        <v>2676</v>
      </c>
    </row>
    <row r="777" ht="12.75">
      <c r="C777" s="110">
        <f t="shared" si="15"/>
        <v>2677</v>
      </c>
    </row>
    <row r="778" ht="12.75">
      <c r="C778" s="110">
        <f t="shared" si="15"/>
        <v>2678</v>
      </c>
    </row>
    <row r="779" ht="12.75">
      <c r="C779" s="110">
        <f t="shared" si="15"/>
        <v>2679</v>
      </c>
    </row>
    <row r="780" ht="12.75">
      <c r="C780" s="110">
        <f t="shared" si="15"/>
        <v>2680</v>
      </c>
    </row>
    <row r="781" ht="12.75">
      <c r="C781" s="110">
        <f t="shared" si="15"/>
        <v>2681</v>
      </c>
    </row>
    <row r="782" ht="12.75">
      <c r="C782" s="110">
        <f t="shared" si="15"/>
        <v>2682</v>
      </c>
    </row>
    <row r="783" ht="12.75">
      <c r="C783" s="110">
        <f t="shared" si="15"/>
        <v>2683</v>
      </c>
    </row>
    <row r="784" ht="12.75">
      <c r="C784" s="110">
        <f t="shared" si="15"/>
        <v>2684</v>
      </c>
    </row>
    <row r="785" ht="12.75">
      <c r="C785" s="110">
        <f t="shared" si="15"/>
        <v>2685</v>
      </c>
    </row>
    <row r="786" ht="12.75">
      <c r="C786" s="110">
        <f t="shared" si="15"/>
        <v>2686</v>
      </c>
    </row>
    <row r="787" ht="12.75">
      <c r="C787" s="110">
        <f t="shared" si="15"/>
        <v>2687</v>
      </c>
    </row>
    <row r="788" ht="12.75">
      <c r="C788" s="110">
        <f t="shared" si="15"/>
        <v>2688</v>
      </c>
    </row>
    <row r="789" ht="12.75">
      <c r="C789" s="110">
        <f t="shared" si="15"/>
        <v>2689</v>
      </c>
    </row>
    <row r="790" ht="12.75">
      <c r="C790" s="110">
        <f t="shared" si="15"/>
        <v>2690</v>
      </c>
    </row>
    <row r="791" ht="12.75">
      <c r="C791" s="110">
        <f t="shared" si="15"/>
        <v>2691</v>
      </c>
    </row>
    <row r="792" ht="12.75">
      <c r="C792" s="110">
        <f t="shared" si="15"/>
        <v>2692</v>
      </c>
    </row>
    <row r="793" ht="12.75">
      <c r="C793" s="110">
        <f t="shared" si="15"/>
        <v>2693</v>
      </c>
    </row>
    <row r="794" ht="12.75">
      <c r="C794" s="110">
        <f t="shared" si="15"/>
        <v>2694</v>
      </c>
    </row>
    <row r="795" ht="12.75">
      <c r="C795" s="110">
        <f t="shared" si="15"/>
        <v>2695</v>
      </c>
    </row>
    <row r="796" ht="12.75">
      <c r="C796" s="110">
        <f t="shared" si="15"/>
        <v>2696</v>
      </c>
    </row>
    <row r="797" ht="12.75">
      <c r="C797" s="110">
        <f t="shared" si="15"/>
        <v>2697</v>
      </c>
    </row>
    <row r="798" ht="12.75">
      <c r="C798" s="110">
        <f t="shared" si="15"/>
        <v>2698</v>
      </c>
    </row>
    <row r="799" ht="12.75">
      <c r="C799" s="110">
        <f t="shared" si="15"/>
        <v>2699</v>
      </c>
    </row>
    <row r="800" ht="12.75">
      <c r="C800" s="110">
        <f t="shared" si="15"/>
        <v>2700</v>
      </c>
    </row>
    <row r="801" ht="12.75">
      <c r="C801" s="110">
        <f t="shared" si="15"/>
        <v>2701</v>
      </c>
    </row>
    <row r="802" ht="12.75">
      <c r="C802" s="110">
        <f t="shared" si="15"/>
        <v>2702</v>
      </c>
    </row>
    <row r="803" ht="12.75">
      <c r="C803" s="110">
        <f t="shared" si="15"/>
        <v>2703</v>
      </c>
    </row>
    <row r="804" ht="12.75">
      <c r="C804" s="110">
        <f t="shared" si="15"/>
        <v>2704</v>
      </c>
    </row>
    <row r="805" ht="12.75">
      <c r="C805" s="110">
        <f t="shared" si="15"/>
        <v>2705</v>
      </c>
    </row>
    <row r="806" ht="12.75">
      <c r="C806" s="110">
        <f t="shared" si="15"/>
        <v>2706</v>
      </c>
    </row>
    <row r="807" ht="12.75">
      <c r="C807" s="110">
        <f t="shared" si="15"/>
        <v>2707</v>
      </c>
    </row>
    <row r="808" ht="12.75">
      <c r="C808" s="110">
        <f t="shared" si="15"/>
        <v>2708</v>
      </c>
    </row>
    <row r="809" ht="12.75">
      <c r="C809" s="110">
        <f t="shared" si="15"/>
        <v>2709</v>
      </c>
    </row>
    <row r="810" ht="12.75">
      <c r="C810" s="110">
        <f t="shared" si="15"/>
        <v>2710</v>
      </c>
    </row>
    <row r="811" ht="12.75">
      <c r="C811" s="110">
        <f t="shared" si="15"/>
        <v>2711</v>
      </c>
    </row>
    <row r="812" ht="12.75">
      <c r="C812" s="110">
        <f t="shared" si="15"/>
        <v>2712</v>
      </c>
    </row>
    <row r="813" ht="12.75">
      <c r="C813" s="110">
        <f t="shared" si="15"/>
        <v>2713</v>
      </c>
    </row>
    <row r="814" ht="12.75">
      <c r="C814" s="110">
        <f t="shared" si="15"/>
        <v>2714</v>
      </c>
    </row>
    <row r="815" ht="12.75">
      <c r="C815" s="110">
        <f t="shared" si="15"/>
        <v>2715</v>
      </c>
    </row>
    <row r="816" ht="12.75">
      <c r="C816" s="110">
        <f t="shared" si="15"/>
        <v>2716</v>
      </c>
    </row>
    <row r="817" ht="12.75">
      <c r="C817" s="110">
        <f t="shared" si="15"/>
        <v>2717</v>
      </c>
    </row>
    <row r="818" ht="12.75">
      <c r="C818" s="110">
        <f t="shared" si="15"/>
        <v>2718</v>
      </c>
    </row>
    <row r="819" ht="12.75">
      <c r="C819" s="110">
        <f aca="true" t="shared" si="16" ref="C819:C882">C818+1</f>
        <v>2719</v>
      </c>
    </row>
    <row r="820" ht="12.75">
      <c r="C820" s="110">
        <f t="shared" si="16"/>
        <v>2720</v>
      </c>
    </row>
    <row r="821" ht="12.75">
      <c r="C821" s="110">
        <f t="shared" si="16"/>
        <v>2721</v>
      </c>
    </row>
    <row r="822" ht="12.75">
      <c r="C822" s="110">
        <f t="shared" si="16"/>
        <v>2722</v>
      </c>
    </row>
    <row r="823" ht="12.75">
      <c r="C823" s="110">
        <f t="shared" si="16"/>
        <v>2723</v>
      </c>
    </row>
    <row r="824" ht="12.75">
      <c r="C824" s="110">
        <f t="shared" si="16"/>
        <v>2724</v>
      </c>
    </row>
    <row r="825" ht="12.75">
      <c r="C825" s="110">
        <f t="shared" si="16"/>
        <v>2725</v>
      </c>
    </row>
    <row r="826" ht="12.75">
      <c r="C826" s="110">
        <f t="shared" si="16"/>
        <v>2726</v>
      </c>
    </row>
    <row r="827" ht="12.75">
      <c r="C827" s="110">
        <f t="shared" si="16"/>
        <v>2727</v>
      </c>
    </row>
    <row r="828" ht="12.75">
      <c r="C828" s="110">
        <f t="shared" si="16"/>
        <v>2728</v>
      </c>
    </row>
    <row r="829" ht="12.75">
      <c r="C829" s="110">
        <f t="shared" si="16"/>
        <v>2729</v>
      </c>
    </row>
    <row r="830" ht="12.75">
      <c r="C830" s="110">
        <f t="shared" si="16"/>
        <v>2730</v>
      </c>
    </row>
    <row r="831" ht="12.75">
      <c r="C831" s="110">
        <f t="shared" si="16"/>
        <v>2731</v>
      </c>
    </row>
    <row r="832" ht="12.75">
      <c r="C832" s="110">
        <f t="shared" si="16"/>
        <v>2732</v>
      </c>
    </row>
    <row r="833" ht="12.75">
      <c r="C833" s="110">
        <f t="shared" si="16"/>
        <v>2733</v>
      </c>
    </row>
    <row r="834" ht="12.75">
      <c r="C834" s="110">
        <f t="shared" si="16"/>
        <v>2734</v>
      </c>
    </row>
    <row r="835" ht="12.75">
      <c r="C835" s="110">
        <f t="shared" si="16"/>
        <v>2735</v>
      </c>
    </row>
    <row r="836" ht="12.75">
      <c r="C836" s="110">
        <f t="shared" si="16"/>
        <v>2736</v>
      </c>
    </row>
    <row r="837" ht="12.75">
      <c r="C837" s="110">
        <f t="shared" si="16"/>
        <v>2737</v>
      </c>
    </row>
    <row r="838" ht="12.75">
      <c r="C838" s="110">
        <f t="shared" si="16"/>
        <v>2738</v>
      </c>
    </row>
    <row r="839" ht="12.75">
      <c r="C839" s="110">
        <f t="shared" si="16"/>
        <v>2739</v>
      </c>
    </row>
    <row r="840" ht="12.75">
      <c r="C840" s="110">
        <f t="shared" si="16"/>
        <v>2740</v>
      </c>
    </row>
    <row r="841" ht="12.75">
      <c r="C841" s="110">
        <f t="shared" si="16"/>
        <v>2741</v>
      </c>
    </row>
    <row r="842" ht="12.75">
      <c r="C842" s="110">
        <f t="shared" si="16"/>
        <v>2742</v>
      </c>
    </row>
    <row r="843" ht="12.75">
      <c r="C843" s="110">
        <f t="shared" si="16"/>
        <v>2743</v>
      </c>
    </row>
    <row r="844" ht="12.75">
      <c r="C844" s="110">
        <f t="shared" si="16"/>
        <v>2744</v>
      </c>
    </row>
    <row r="845" ht="12.75">
      <c r="C845" s="110">
        <f t="shared" si="16"/>
        <v>2745</v>
      </c>
    </row>
    <row r="846" ht="12.75">
      <c r="C846" s="110">
        <f t="shared" si="16"/>
        <v>2746</v>
      </c>
    </row>
    <row r="847" ht="12.75">
      <c r="C847" s="110">
        <f t="shared" si="16"/>
        <v>2747</v>
      </c>
    </row>
    <row r="848" ht="12.75">
      <c r="C848" s="110">
        <f t="shared" si="16"/>
        <v>2748</v>
      </c>
    </row>
    <row r="849" ht="12.75">
      <c r="C849" s="110">
        <f t="shared" si="16"/>
        <v>2749</v>
      </c>
    </row>
    <row r="850" ht="12.75">
      <c r="C850" s="110">
        <f t="shared" si="16"/>
        <v>2750</v>
      </c>
    </row>
    <row r="851" ht="12.75">
      <c r="C851" s="110">
        <f t="shared" si="16"/>
        <v>2751</v>
      </c>
    </row>
    <row r="852" ht="12.75">
      <c r="C852" s="110">
        <f t="shared" si="16"/>
        <v>2752</v>
      </c>
    </row>
    <row r="853" ht="12.75">
      <c r="C853" s="110">
        <f t="shared" si="16"/>
        <v>2753</v>
      </c>
    </row>
    <row r="854" ht="12.75">
      <c r="C854" s="110">
        <f t="shared" si="16"/>
        <v>2754</v>
      </c>
    </row>
    <row r="855" ht="12.75">
      <c r="C855" s="110">
        <f t="shared" si="16"/>
        <v>2755</v>
      </c>
    </row>
    <row r="856" ht="12.75">
      <c r="C856" s="110">
        <f t="shared" si="16"/>
        <v>2756</v>
      </c>
    </row>
    <row r="857" ht="12.75">
      <c r="C857" s="110">
        <f t="shared" si="16"/>
        <v>2757</v>
      </c>
    </row>
    <row r="858" ht="12.75">
      <c r="C858" s="110">
        <f t="shared" si="16"/>
        <v>2758</v>
      </c>
    </row>
    <row r="859" ht="12.75">
      <c r="C859" s="110">
        <f t="shared" si="16"/>
        <v>2759</v>
      </c>
    </row>
    <row r="860" ht="12.75">
      <c r="C860" s="110">
        <f t="shared" si="16"/>
        <v>2760</v>
      </c>
    </row>
    <row r="861" ht="12.75">
      <c r="C861" s="110">
        <f t="shared" si="16"/>
        <v>2761</v>
      </c>
    </row>
    <row r="862" ht="12.75">
      <c r="C862" s="110">
        <f t="shared" si="16"/>
        <v>2762</v>
      </c>
    </row>
    <row r="863" ht="12.75">
      <c r="C863" s="110">
        <f t="shared" si="16"/>
        <v>2763</v>
      </c>
    </row>
    <row r="864" ht="12.75">
      <c r="C864" s="110">
        <f t="shared" si="16"/>
        <v>2764</v>
      </c>
    </row>
    <row r="865" ht="12.75">
      <c r="C865" s="110">
        <f t="shared" si="16"/>
        <v>2765</v>
      </c>
    </row>
    <row r="866" ht="12.75">
      <c r="C866" s="110">
        <f t="shared" si="16"/>
        <v>2766</v>
      </c>
    </row>
    <row r="867" ht="12.75">
      <c r="C867" s="110">
        <f t="shared" si="16"/>
        <v>2767</v>
      </c>
    </row>
    <row r="868" ht="12.75">
      <c r="C868" s="110">
        <f t="shared" si="16"/>
        <v>2768</v>
      </c>
    </row>
    <row r="869" ht="12.75">
      <c r="C869" s="110">
        <f t="shared" si="16"/>
        <v>2769</v>
      </c>
    </row>
    <row r="870" ht="12.75">
      <c r="C870" s="110">
        <f t="shared" si="16"/>
        <v>2770</v>
      </c>
    </row>
    <row r="871" ht="12.75">
      <c r="C871" s="110">
        <f t="shared" si="16"/>
        <v>2771</v>
      </c>
    </row>
    <row r="872" ht="12.75">
      <c r="C872" s="110">
        <f t="shared" si="16"/>
        <v>2772</v>
      </c>
    </row>
    <row r="873" ht="12.75">
      <c r="C873" s="110">
        <f t="shared" si="16"/>
        <v>2773</v>
      </c>
    </row>
    <row r="874" ht="12.75">
      <c r="C874" s="110">
        <f t="shared" si="16"/>
        <v>2774</v>
      </c>
    </row>
    <row r="875" ht="12.75">
      <c r="C875" s="110">
        <f t="shared" si="16"/>
        <v>2775</v>
      </c>
    </row>
    <row r="876" ht="12.75">
      <c r="C876" s="110">
        <f t="shared" si="16"/>
        <v>2776</v>
      </c>
    </row>
    <row r="877" ht="12.75">
      <c r="C877" s="110">
        <f t="shared" si="16"/>
        <v>2777</v>
      </c>
    </row>
    <row r="878" ht="12.75">
      <c r="C878" s="110">
        <f t="shared" si="16"/>
        <v>2778</v>
      </c>
    </row>
    <row r="879" ht="12.75">
      <c r="C879" s="110">
        <f t="shared" si="16"/>
        <v>2779</v>
      </c>
    </row>
    <row r="880" ht="12.75">
      <c r="C880" s="110">
        <f t="shared" si="16"/>
        <v>2780</v>
      </c>
    </row>
    <row r="881" ht="12.75">
      <c r="C881" s="110">
        <f t="shared" si="16"/>
        <v>2781</v>
      </c>
    </row>
    <row r="882" ht="12.75">
      <c r="C882" s="110">
        <f t="shared" si="16"/>
        <v>2782</v>
      </c>
    </row>
    <row r="883" ht="12.75">
      <c r="C883" s="110">
        <f aca="true" t="shared" si="17" ref="C883:C946">C882+1</f>
        <v>2783</v>
      </c>
    </row>
    <row r="884" ht="12.75">
      <c r="C884" s="110">
        <f t="shared" si="17"/>
        <v>2784</v>
      </c>
    </row>
    <row r="885" ht="12.75">
      <c r="C885" s="110">
        <f t="shared" si="17"/>
        <v>2785</v>
      </c>
    </row>
    <row r="886" ht="12.75">
      <c r="C886" s="110">
        <f t="shared" si="17"/>
        <v>2786</v>
      </c>
    </row>
    <row r="887" ht="12.75">
      <c r="C887" s="110">
        <f t="shared" si="17"/>
        <v>2787</v>
      </c>
    </row>
    <row r="888" ht="12.75">
      <c r="C888" s="110">
        <f t="shared" si="17"/>
        <v>2788</v>
      </c>
    </row>
    <row r="889" ht="12.75">
      <c r="C889" s="110">
        <f t="shared" si="17"/>
        <v>2789</v>
      </c>
    </row>
    <row r="890" ht="12.75">
      <c r="C890" s="110">
        <f t="shared" si="17"/>
        <v>2790</v>
      </c>
    </row>
    <row r="891" ht="12.75">
      <c r="C891" s="110">
        <f t="shared" si="17"/>
        <v>2791</v>
      </c>
    </row>
    <row r="892" ht="12.75">
      <c r="C892" s="110">
        <f t="shared" si="17"/>
        <v>2792</v>
      </c>
    </row>
    <row r="893" ht="12.75">
      <c r="C893" s="110">
        <f t="shared" si="17"/>
        <v>2793</v>
      </c>
    </row>
    <row r="894" ht="12.75">
      <c r="C894" s="110">
        <f t="shared" si="17"/>
        <v>2794</v>
      </c>
    </row>
    <row r="895" ht="12.75">
      <c r="C895" s="110">
        <f t="shared" si="17"/>
        <v>2795</v>
      </c>
    </row>
    <row r="896" ht="12.75">
      <c r="C896" s="110">
        <f t="shared" si="17"/>
        <v>2796</v>
      </c>
    </row>
    <row r="897" ht="12.75">
      <c r="C897" s="110">
        <f t="shared" si="17"/>
        <v>2797</v>
      </c>
    </row>
    <row r="898" ht="12.75">
      <c r="C898" s="110">
        <f t="shared" si="17"/>
        <v>2798</v>
      </c>
    </row>
    <row r="899" ht="12.75">
      <c r="C899" s="110">
        <f t="shared" si="17"/>
        <v>2799</v>
      </c>
    </row>
    <row r="900" ht="12.75">
      <c r="C900" s="110">
        <f t="shared" si="17"/>
        <v>2800</v>
      </c>
    </row>
    <row r="901" ht="12.75">
      <c r="C901" s="110">
        <f t="shared" si="17"/>
        <v>2801</v>
      </c>
    </row>
    <row r="902" ht="12.75">
      <c r="C902" s="110">
        <f t="shared" si="17"/>
        <v>2802</v>
      </c>
    </row>
    <row r="903" ht="12.75">
      <c r="C903" s="110">
        <f t="shared" si="17"/>
        <v>2803</v>
      </c>
    </row>
    <row r="904" ht="12.75">
      <c r="C904" s="110">
        <f t="shared" si="17"/>
        <v>2804</v>
      </c>
    </row>
    <row r="905" ht="12.75">
      <c r="C905" s="110">
        <f t="shared" si="17"/>
        <v>2805</v>
      </c>
    </row>
    <row r="906" ht="12.75">
      <c r="C906" s="110">
        <f t="shared" si="17"/>
        <v>2806</v>
      </c>
    </row>
    <row r="907" ht="12.75">
      <c r="C907" s="110">
        <f t="shared" si="17"/>
        <v>2807</v>
      </c>
    </row>
    <row r="908" ht="12.75">
      <c r="C908" s="110">
        <f t="shared" si="17"/>
        <v>2808</v>
      </c>
    </row>
    <row r="909" ht="12.75">
      <c r="C909" s="110">
        <f t="shared" si="17"/>
        <v>2809</v>
      </c>
    </row>
    <row r="910" ht="12.75">
      <c r="C910" s="110">
        <f t="shared" si="17"/>
        <v>2810</v>
      </c>
    </row>
    <row r="911" ht="12.75">
      <c r="C911" s="110">
        <f t="shared" si="17"/>
        <v>2811</v>
      </c>
    </row>
    <row r="912" ht="12.75">
      <c r="C912" s="110">
        <f t="shared" si="17"/>
        <v>2812</v>
      </c>
    </row>
    <row r="913" ht="12.75">
      <c r="C913" s="110">
        <f t="shared" si="17"/>
        <v>2813</v>
      </c>
    </row>
    <row r="914" ht="12.75">
      <c r="C914" s="110">
        <f t="shared" si="17"/>
        <v>2814</v>
      </c>
    </row>
    <row r="915" ht="12.75">
      <c r="C915" s="110">
        <f t="shared" si="17"/>
        <v>2815</v>
      </c>
    </row>
    <row r="916" ht="12.75">
      <c r="C916" s="110">
        <f t="shared" si="17"/>
        <v>2816</v>
      </c>
    </row>
    <row r="917" ht="12.75">
      <c r="C917" s="110">
        <f t="shared" si="17"/>
        <v>2817</v>
      </c>
    </row>
    <row r="918" ht="12.75">
      <c r="C918" s="110">
        <f t="shared" si="17"/>
        <v>2818</v>
      </c>
    </row>
    <row r="919" ht="12.75">
      <c r="C919" s="110">
        <f t="shared" si="17"/>
        <v>2819</v>
      </c>
    </row>
    <row r="920" ht="12.75">
      <c r="C920" s="110">
        <f t="shared" si="17"/>
        <v>2820</v>
      </c>
    </row>
    <row r="921" ht="12.75">
      <c r="C921" s="110">
        <f t="shared" si="17"/>
        <v>2821</v>
      </c>
    </row>
    <row r="922" ht="12.75">
      <c r="C922" s="110">
        <f t="shared" si="17"/>
        <v>2822</v>
      </c>
    </row>
    <row r="923" ht="12.75">
      <c r="C923" s="110">
        <f t="shared" si="17"/>
        <v>2823</v>
      </c>
    </row>
    <row r="924" ht="12.75">
      <c r="C924" s="110">
        <f t="shared" si="17"/>
        <v>2824</v>
      </c>
    </row>
    <row r="925" ht="12.75">
      <c r="C925" s="110">
        <f t="shared" si="17"/>
        <v>2825</v>
      </c>
    </row>
    <row r="926" ht="12.75">
      <c r="C926" s="110">
        <f t="shared" si="17"/>
        <v>2826</v>
      </c>
    </row>
    <row r="927" ht="12.75">
      <c r="C927" s="110">
        <f t="shared" si="17"/>
        <v>2827</v>
      </c>
    </row>
    <row r="928" ht="12.75">
      <c r="C928" s="110">
        <f t="shared" si="17"/>
        <v>2828</v>
      </c>
    </row>
    <row r="929" ht="12.75">
      <c r="C929" s="110">
        <f t="shared" si="17"/>
        <v>2829</v>
      </c>
    </row>
    <row r="930" ht="12.75">
      <c r="C930" s="110">
        <f t="shared" si="17"/>
        <v>2830</v>
      </c>
    </row>
    <row r="931" ht="12.75">
      <c r="C931" s="110">
        <f t="shared" si="17"/>
        <v>2831</v>
      </c>
    </row>
    <row r="932" ht="12.75">
      <c r="C932" s="110">
        <f t="shared" si="17"/>
        <v>2832</v>
      </c>
    </row>
    <row r="933" ht="12.75">
      <c r="C933" s="110">
        <f t="shared" si="17"/>
        <v>2833</v>
      </c>
    </row>
    <row r="934" ht="12.75">
      <c r="C934" s="110">
        <f t="shared" si="17"/>
        <v>2834</v>
      </c>
    </row>
    <row r="935" ht="12.75">
      <c r="C935" s="110">
        <f t="shared" si="17"/>
        <v>2835</v>
      </c>
    </row>
    <row r="936" ht="12.75">
      <c r="C936" s="110">
        <f t="shared" si="17"/>
        <v>2836</v>
      </c>
    </row>
    <row r="937" ht="12.75">
      <c r="C937" s="110">
        <f t="shared" si="17"/>
        <v>2837</v>
      </c>
    </row>
    <row r="938" ht="12.75">
      <c r="C938" s="110">
        <f t="shared" si="17"/>
        <v>2838</v>
      </c>
    </row>
    <row r="939" ht="12.75">
      <c r="C939" s="110">
        <f t="shared" si="17"/>
        <v>2839</v>
      </c>
    </row>
    <row r="940" ht="12.75">
      <c r="C940" s="110">
        <f t="shared" si="17"/>
        <v>2840</v>
      </c>
    </row>
    <row r="941" ht="12.75">
      <c r="C941" s="110">
        <f t="shared" si="17"/>
        <v>2841</v>
      </c>
    </row>
    <row r="942" ht="12.75">
      <c r="C942" s="110">
        <f t="shared" si="17"/>
        <v>2842</v>
      </c>
    </row>
    <row r="943" ht="12.75">
      <c r="C943" s="110">
        <f t="shared" si="17"/>
        <v>2843</v>
      </c>
    </row>
    <row r="944" ht="12.75">
      <c r="C944" s="110">
        <f t="shared" si="17"/>
        <v>2844</v>
      </c>
    </row>
    <row r="945" ht="12.75">
      <c r="C945" s="110">
        <f t="shared" si="17"/>
        <v>2845</v>
      </c>
    </row>
    <row r="946" ht="12.75">
      <c r="C946" s="110">
        <f t="shared" si="17"/>
        <v>2846</v>
      </c>
    </row>
    <row r="947" ht="12.75">
      <c r="C947" s="110">
        <f aca="true" t="shared" si="18" ref="C947:C1151">C946+1</f>
        <v>2847</v>
      </c>
    </row>
    <row r="948" ht="12.75">
      <c r="C948" s="110">
        <f t="shared" si="18"/>
        <v>2848</v>
      </c>
    </row>
    <row r="949" ht="12.75">
      <c r="C949" s="110">
        <f t="shared" si="18"/>
        <v>2849</v>
      </c>
    </row>
    <row r="950" ht="12.75">
      <c r="C950" s="110">
        <f t="shared" si="18"/>
        <v>2850</v>
      </c>
    </row>
    <row r="951" ht="12.75">
      <c r="C951" s="110">
        <f t="shared" si="18"/>
        <v>2851</v>
      </c>
    </row>
    <row r="952" ht="12.75">
      <c r="C952" s="110">
        <f t="shared" si="18"/>
        <v>2852</v>
      </c>
    </row>
    <row r="953" ht="12.75">
      <c r="C953" s="110">
        <f t="shared" si="18"/>
        <v>2853</v>
      </c>
    </row>
    <row r="954" ht="12.75">
      <c r="C954" s="110">
        <f t="shared" si="18"/>
        <v>2854</v>
      </c>
    </row>
    <row r="955" ht="12.75">
      <c r="C955" s="110">
        <f t="shared" si="18"/>
        <v>2855</v>
      </c>
    </row>
    <row r="956" ht="12.75">
      <c r="C956" s="110">
        <f t="shared" si="18"/>
        <v>2856</v>
      </c>
    </row>
    <row r="957" ht="12.75">
      <c r="C957" s="110">
        <f t="shared" si="18"/>
        <v>2857</v>
      </c>
    </row>
    <row r="958" ht="12.75">
      <c r="C958" s="110">
        <f t="shared" si="18"/>
        <v>2858</v>
      </c>
    </row>
    <row r="959" ht="12.75">
      <c r="C959" s="110">
        <f t="shared" si="18"/>
        <v>2859</v>
      </c>
    </row>
    <row r="960" ht="12.75">
      <c r="C960" s="110">
        <f t="shared" si="18"/>
        <v>2860</v>
      </c>
    </row>
    <row r="961" ht="12.75">
      <c r="C961" s="110">
        <f t="shared" si="18"/>
        <v>2861</v>
      </c>
    </row>
    <row r="962" ht="12.75">
      <c r="C962" s="110">
        <f t="shared" si="18"/>
        <v>2862</v>
      </c>
    </row>
    <row r="963" ht="12.75">
      <c r="C963" s="110">
        <f t="shared" si="18"/>
        <v>2863</v>
      </c>
    </row>
    <row r="964" ht="12.75">
      <c r="C964" s="110">
        <f t="shared" si="18"/>
        <v>2864</v>
      </c>
    </row>
    <row r="965" ht="12.75">
      <c r="C965" s="110">
        <f t="shared" si="18"/>
        <v>2865</v>
      </c>
    </row>
    <row r="966" ht="12.75">
      <c r="C966" s="110">
        <f t="shared" si="18"/>
        <v>2866</v>
      </c>
    </row>
    <row r="967" ht="12.75">
      <c r="C967" s="110">
        <f t="shared" si="18"/>
        <v>2867</v>
      </c>
    </row>
    <row r="968" ht="12.75">
      <c r="C968" s="110">
        <f t="shared" si="18"/>
        <v>2868</v>
      </c>
    </row>
    <row r="969" ht="12.75">
      <c r="C969" s="110">
        <f t="shared" si="18"/>
        <v>2869</v>
      </c>
    </row>
    <row r="970" ht="12.75">
      <c r="C970" s="110">
        <f t="shared" si="18"/>
        <v>2870</v>
      </c>
    </row>
    <row r="971" ht="12.75">
      <c r="C971" s="110">
        <f t="shared" si="18"/>
        <v>2871</v>
      </c>
    </row>
    <row r="972" ht="12.75">
      <c r="C972" s="110">
        <f t="shared" si="18"/>
        <v>2872</v>
      </c>
    </row>
    <row r="973" ht="12.75">
      <c r="C973" s="110">
        <f t="shared" si="18"/>
        <v>2873</v>
      </c>
    </row>
    <row r="974" ht="12.75">
      <c r="C974" s="110">
        <f t="shared" si="18"/>
        <v>2874</v>
      </c>
    </row>
    <row r="975" ht="12.75">
      <c r="C975" s="110">
        <f t="shared" si="18"/>
        <v>2875</v>
      </c>
    </row>
    <row r="976" ht="12.75">
      <c r="C976" s="110">
        <f t="shared" si="18"/>
        <v>2876</v>
      </c>
    </row>
    <row r="977" ht="12.75">
      <c r="C977" s="110">
        <f t="shared" si="18"/>
        <v>2877</v>
      </c>
    </row>
    <row r="978" ht="12.75">
      <c r="C978" s="110">
        <f t="shared" si="18"/>
        <v>2878</v>
      </c>
    </row>
    <row r="979" ht="12.75">
      <c r="C979" s="110">
        <f t="shared" si="18"/>
        <v>2879</v>
      </c>
    </row>
    <row r="980" ht="12.75">
      <c r="C980" s="110">
        <f t="shared" si="18"/>
        <v>2880</v>
      </c>
    </row>
    <row r="981" ht="12.75">
      <c r="C981" s="110">
        <f t="shared" si="18"/>
        <v>2881</v>
      </c>
    </row>
    <row r="982" ht="12.75">
      <c r="C982" s="110">
        <f t="shared" si="18"/>
        <v>2882</v>
      </c>
    </row>
    <row r="983" ht="12.75">
      <c r="C983" s="110">
        <f t="shared" si="18"/>
        <v>2883</v>
      </c>
    </row>
    <row r="984" ht="12.75">
      <c r="C984" s="110">
        <f t="shared" si="18"/>
        <v>2884</v>
      </c>
    </row>
    <row r="985" ht="12.75">
      <c r="C985" s="110">
        <f t="shared" si="18"/>
        <v>2885</v>
      </c>
    </row>
    <row r="986" ht="12.75">
      <c r="C986" s="110">
        <f t="shared" si="18"/>
        <v>2886</v>
      </c>
    </row>
    <row r="987" ht="12.75">
      <c r="C987" s="110">
        <f t="shared" si="18"/>
        <v>2887</v>
      </c>
    </row>
    <row r="988" ht="12.75">
      <c r="C988" s="110">
        <f t="shared" si="18"/>
        <v>2888</v>
      </c>
    </row>
    <row r="989" ht="12.75">
      <c r="C989" s="110">
        <f t="shared" si="18"/>
        <v>2889</v>
      </c>
    </row>
    <row r="990" ht="12.75">
      <c r="C990" s="110">
        <f t="shared" si="18"/>
        <v>2890</v>
      </c>
    </row>
    <row r="991" ht="12.75">
      <c r="C991" s="110">
        <f t="shared" si="18"/>
        <v>2891</v>
      </c>
    </row>
    <row r="992" ht="12.75">
      <c r="C992" s="110">
        <f t="shared" si="18"/>
        <v>2892</v>
      </c>
    </row>
    <row r="993" ht="12.75">
      <c r="C993" s="110">
        <f t="shared" si="18"/>
        <v>2893</v>
      </c>
    </row>
    <row r="994" ht="12.75">
      <c r="C994" s="110">
        <f t="shared" si="18"/>
        <v>2894</v>
      </c>
    </row>
    <row r="995" ht="12.75">
      <c r="C995" s="110">
        <f t="shared" si="18"/>
        <v>2895</v>
      </c>
    </row>
    <row r="996" ht="12.75">
      <c r="C996" s="110">
        <f t="shared" si="18"/>
        <v>2896</v>
      </c>
    </row>
    <row r="997" ht="12.75">
      <c r="C997" s="110">
        <f t="shared" si="18"/>
        <v>2897</v>
      </c>
    </row>
    <row r="998" ht="12.75">
      <c r="C998" s="110">
        <f t="shared" si="18"/>
        <v>2898</v>
      </c>
    </row>
    <row r="999" ht="12.75">
      <c r="C999" s="110">
        <f t="shared" si="18"/>
        <v>2899</v>
      </c>
    </row>
    <row r="1000" ht="12.75">
      <c r="C1000" s="110">
        <f t="shared" si="18"/>
        <v>2900</v>
      </c>
    </row>
    <row r="1001" ht="12.75">
      <c r="C1001" s="110">
        <f t="shared" si="18"/>
        <v>2901</v>
      </c>
    </row>
    <row r="1002" ht="12.75">
      <c r="C1002" s="110">
        <f t="shared" si="18"/>
        <v>2902</v>
      </c>
    </row>
    <row r="1003" ht="12.75">
      <c r="C1003" s="110">
        <f t="shared" si="18"/>
        <v>2903</v>
      </c>
    </row>
    <row r="1004" ht="12.75">
      <c r="C1004" s="110">
        <f t="shared" si="18"/>
        <v>2904</v>
      </c>
    </row>
    <row r="1005" ht="12.75">
      <c r="C1005" s="110">
        <f t="shared" si="18"/>
        <v>2905</v>
      </c>
    </row>
    <row r="1006" ht="12.75">
      <c r="C1006" s="110">
        <f t="shared" si="18"/>
        <v>2906</v>
      </c>
    </row>
    <row r="1007" ht="12.75">
      <c r="C1007" s="110">
        <f t="shared" si="18"/>
        <v>2907</v>
      </c>
    </row>
    <row r="1008" ht="12.75">
      <c r="C1008" s="110">
        <f t="shared" si="18"/>
        <v>2908</v>
      </c>
    </row>
    <row r="1009" ht="12.75">
      <c r="C1009" s="110">
        <f t="shared" si="18"/>
        <v>2909</v>
      </c>
    </row>
    <row r="1010" ht="12.75">
      <c r="C1010" s="110">
        <f t="shared" si="18"/>
        <v>2910</v>
      </c>
    </row>
    <row r="1011" ht="12.75">
      <c r="C1011" s="110">
        <f t="shared" si="18"/>
        <v>2911</v>
      </c>
    </row>
    <row r="1012" ht="12.75">
      <c r="C1012" s="110">
        <f t="shared" si="18"/>
        <v>2912</v>
      </c>
    </row>
    <row r="1013" ht="12.75">
      <c r="C1013" s="110">
        <f t="shared" si="18"/>
        <v>2913</v>
      </c>
    </row>
    <row r="1014" ht="12.75">
      <c r="C1014" s="110">
        <f t="shared" si="18"/>
        <v>2914</v>
      </c>
    </row>
    <row r="1015" ht="12.75">
      <c r="C1015" s="110">
        <f t="shared" si="18"/>
        <v>2915</v>
      </c>
    </row>
    <row r="1016" ht="12.75">
      <c r="C1016" s="110">
        <f t="shared" si="18"/>
        <v>2916</v>
      </c>
    </row>
    <row r="1017" ht="12.75">
      <c r="C1017" s="110">
        <f t="shared" si="18"/>
        <v>2917</v>
      </c>
    </row>
    <row r="1018" ht="12.75">
      <c r="C1018" s="110">
        <f t="shared" si="18"/>
        <v>2918</v>
      </c>
    </row>
    <row r="1019" ht="12.75">
      <c r="C1019" s="110">
        <f t="shared" si="18"/>
        <v>2919</v>
      </c>
    </row>
    <row r="1020" ht="12.75">
      <c r="C1020" s="110">
        <f t="shared" si="18"/>
        <v>2920</v>
      </c>
    </row>
    <row r="1021" ht="12.75">
      <c r="C1021" s="110">
        <f t="shared" si="18"/>
        <v>2921</v>
      </c>
    </row>
    <row r="1022" ht="12.75">
      <c r="C1022" s="110">
        <f t="shared" si="18"/>
        <v>2922</v>
      </c>
    </row>
    <row r="1023" ht="12.75">
      <c r="C1023" s="110">
        <f t="shared" si="18"/>
        <v>2923</v>
      </c>
    </row>
    <row r="1024" ht="12.75">
      <c r="C1024" s="110">
        <f t="shared" si="18"/>
        <v>2924</v>
      </c>
    </row>
    <row r="1025" ht="12.75">
      <c r="C1025" s="110">
        <f t="shared" si="18"/>
        <v>2925</v>
      </c>
    </row>
    <row r="1026" ht="12.75">
      <c r="C1026" s="110">
        <f t="shared" si="18"/>
        <v>2926</v>
      </c>
    </row>
    <row r="1027" ht="12.75">
      <c r="C1027" s="110">
        <f t="shared" si="18"/>
        <v>2927</v>
      </c>
    </row>
    <row r="1028" ht="12.75">
      <c r="C1028" s="110">
        <f t="shared" si="18"/>
        <v>2928</v>
      </c>
    </row>
    <row r="1029" ht="12.75">
      <c r="C1029" s="110">
        <f t="shared" si="18"/>
        <v>2929</v>
      </c>
    </row>
    <row r="1030" ht="12.75">
      <c r="C1030" s="110">
        <f t="shared" si="18"/>
        <v>2930</v>
      </c>
    </row>
    <row r="1031" ht="12.75">
      <c r="C1031" s="110">
        <f t="shared" si="18"/>
        <v>2931</v>
      </c>
    </row>
    <row r="1032" ht="12.75">
      <c r="C1032" s="110">
        <f t="shared" si="18"/>
        <v>2932</v>
      </c>
    </row>
    <row r="1033" ht="12.75">
      <c r="C1033" s="110">
        <f t="shared" si="18"/>
        <v>2933</v>
      </c>
    </row>
    <row r="1034" ht="12.75">
      <c r="C1034" s="110">
        <f t="shared" si="18"/>
        <v>2934</v>
      </c>
    </row>
    <row r="1035" ht="12.75">
      <c r="C1035" s="110">
        <f t="shared" si="18"/>
        <v>2935</v>
      </c>
    </row>
    <row r="1036" ht="12.75">
      <c r="C1036" s="110">
        <f t="shared" si="18"/>
        <v>2936</v>
      </c>
    </row>
    <row r="1037" ht="12.75">
      <c r="C1037" s="110">
        <f t="shared" si="18"/>
        <v>2937</v>
      </c>
    </row>
    <row r="1038" ht="12.75">
      <c r="C1038" s="110">
        <f t="shared" si="18"/>
        <v>2938</v>
      </c>
    </row>
    <row r="1039" ht="12.75">
      <c r="C1039" s="110">
        <f t="shared" si="18"/>
        <v>2939</v>
      </c>
    </row>
    <row r="1040" ht="12.75">
      <c r="C1040" s="110">
        <f t="shared" si="18"/>
        <v>2940</v>
      </c>
    </row>
    <row r="1041" ht="12.75">
      <c r="C1041" s="110">
        <f t="shared" si="18"/>
        <v>2941</v>
      </c>
    </row>
    <row r="1042" ht="12.75">
      <c r="C1042" s="110">
        <f t="shared" si="18"/>
        <v>2942</v>
      </c>
    </row>
    <row r="1043" ht="12.75">
      <c r="C1043" s="110">
        <f t="shared" si="18"/>
        <v>2943</v>
      </c>
    </row>
    <row r="1044" ht="12.75">
      <c r="C1044" s="110">
        <f t="shared" si="18"/>
        <v>2944</v>
      </c>
    </row>
    <row r="1045" ht="12.75">
      <c r="C1045" s="110">
        <f t="shared" si="18"/>
        <v>2945</v>
      </c>
    </row>
    <row r="1046" ht="12.75">
      <c r="C1046" s="110">
        <f t="shared" si="18"/>
        <v>2946</v>
      </c>
    </row>
    <row r="1047" ht="12.75">
      <c r="C1047" s="110">
        <f t="shared" si="18"/>
        <v>2947</v>
      </c>
    </row>
    <row r="1048" ht="12.75">
      <c r="C1048" s="110">
        <f t="shared" si="18"/>
        <v>2948</v>
      </c>
    </row>
    <row r="1049" ht="12.75">
      <c r="C1049" s="110">
        <f t="shared" si="18"/>
        <v>2949</v>
      </c>
    </row>
    <row r="1050" ht="12.75">
      <c r="C1050" s="110">
        <f t="shared" si="18"/>
        <v>2950</v>
      </c>
    </row>
    <row r="1051" ht="12.75">
      <c r="C1051" s="110">
        <f t="shared" si="18"/>
        <v>2951</v>
      </c>
    </row>
    <row r="1052" ht="12.75">
      <c r="C1052" s="110">
        <f t="shared" si="18"/>
        <v>2952</v>
      </c>
    </row>
    <row r="1053" ht="12.75">
      <c r="C1053" s="110">
        <f t="shared" si="18"/>
        <v>2953</v>
      </c>
    </row>
    <row r="1054" ht="12.75">
      <c r="C1054" s="110">
        <f t="shared" si="18"/>
        <v>2954</v>
      </c>
    </row>
    <row r="1055" ht="12.75">
      <c r="C1055" s="110">
        <f t="shared" si="18"/>
        <v>2955</v>
      </c>
    </row>
    <row r="1056" ht="12.75">
      <c r="C1056" s="110">
        <f t="shared" si="18"/>
        <v>2956</v>
      </c>
    </row>
    <row r="1057" ht="12.75">
      <c r="C1057" s="110">
        <f t="shared" si="18"/>
        <v>2957</v>
      </c>
    </row>
    <row r="1058" ht="12.75">
      <c r="C1058" s="110">
        <f t="shared" si="18"/>
        <v>2958</v>
      </c>
    </row>
    <row r="1059" ht="12.75">
      <c r="C1059" s="110">
        <f t="shared" si="18"/>
        <v>2959</v>
      </c>
    </row>
    <row r="1060" ht="12.75">
      <c r="C1060" s="110">
        <f t="shared" si="18"/>
        <v>2960</v>
      </c>
    </row>
    <row r="1061" ht="12.75">
      <c r="C1061" s="110">
        <f t="shared" si="18"/>
        <v>2961</v>
      </c>
    </row>
    <row r="1062" ht="12.75">
      <c r="C1062" s="110">
        <f t="shared" si="18"/>
        <v>2962</v>
      </c>
    </row>
    <row r="1063" ht="12.75">
      <c r="C1063" s="110">
        <f t="shared" si="18"/>
        <v>2963</v>
      </c>
    </row>
    <row r="1064" ht="12.75">
      <c r="C1064" s="110">
        <f t="shared" si="18"/>
        <v>2964</v>
      </c>
    </row>
    <row r="1065" ht="12.75">
      <c r="C1065" s="110">
        <f t="shared" si="18"/>
        <v>2965</v>
      </c>
    </row>
    <row r="1066" ht="12.75">
      <c r="C1066" s="110">
        <f t="shared" si="18"/>
        <v>2966</v>
      </c>
    </row>
    <row r="1067" ht="12.75">
      <c r="C1067" s="110">
        <f t="shared" si="18"/>
        <v>2967</v>
      </c>
    </row>
    <row r="1068" ht="12.75">
      <c r="C1068" s="110">
        <f t="shared" si="18"/>
        <v>2968</v>
      </c>
    </row>
    <row r="1069" ht="12.75">
      <c r="C1069" s="110">
        <f t="shared" si="18"/>
        <v>2969</v>
      </c>
    </row>
    <row r="1070" ht="12.75">
      <c r="C1070" s="110">
        <f t="shared" si="18"/>
        <v>2970</v>
      </c>
    </row>
    <row r="1071" ht="12.75">
      <c r="C1071" s="110">
        <f t="shared" si="18"/>
        <v>2971</v>
      </c>
    </row>
    <row r="1072" ht="12.75">
      <c r="C1072" s="110">
        <f t="shared" si="18"/>
        <v>2972</v>
      </c>
    </row>
    <row r="1073" ht="12.75">
      <c r="C1073" s="110">
        <f t="shared" si="18"/>
        <v>2973</v>
      </c>
    </row>
    <row r="1074" ht="12.75">
      <c r="C1074" s="110">
        <f t="shared" si="18"/>
        <v>2974</v>
      </c>
    </row>
    <row r="1075" ht="12.75">
      <c r="C1075" s="110">
        <f t="shared" si="18"/>
        <v>2975</v>
      </c>
    </row>
    <row r="1076" ht="12.75">
      <c r="C1076" s="110">
        <f t="shared" si="18"/>
        <v>2976</v>
      </c>
    </row>
    <row r="1077" ht="12.75">
      <c r="C1077" s="110">
        <f t="shared" si="18"/>
        <v>2977</v>
      </c>
    </row>
    <row r="1078" ht="12.75">
      <c r="C1078" s="110">
        <f t="shared" si="18"/>
        <v>2978</v>
      </c>
    </row>
    <row r="1079" ht="12.75">
      <c r="C1079" s="110">
        <f t="shared" si="18"/>
        <v>2979</v>
      </c>
    </row>
    <row r="1080" ht="12.75">
      <c r="C1080" s="110">
        <f t="shared" si="18"/>
        <v>2980</v>
      </c>
    </row>
    <row r="1081" ht="12.75">
      <c r="C1081" s="110">
        <f t="shared" si="18"/>
        <v>2981</v>
      </c>
    </row>
    <row r="1082" ht="12.75">
      <c r="C1082" s="110">
        <f t="shared" si="18"/>
        <v>2982</v>
      </c>
    </row>
    <row r="1083" ht="12.75">
      <c r="C1083" s="110">
        <f t="shared" si="18"/>
        <v>2983</v>
      </c>
    </row>
    <row r="1084" ht="12.75">
      <c r="C1084" s="110">
        <f t="shared" si="18"/>
        <v>2984</v>
      </c>
    </row>
    <row r="1085" ht="12.75">
      <c r="C1085" s="110">
        <f t="shared" si="18"/>
        <v>2985</v>
      </c>
    </row>
    <row r="1086" ht="12.75">
      <c r="C1086" s="110">
        <f t="shared" si="18"/>
        <v>2986</v>
      </c>
    </row>
    <row r="1087" ht="12.75">
      <c r="C1087" s="110">
        <f t="shared" si="18"/>
        <v>2987</v>
      </c>
    </row>
    <row r="1088" ht="12.75">
      <c r="C1088" s="110">
        <f t="shared" si="18"/>
        <v>2988</v>
      </c>
    </row>
    <row r="1089" ht="12.75">
      <c r="C1089" s="110">
        <f t="shared" si="18"/>
        <v>2989</v>
      </c>
    </row>
    <row r="1090" ht="12.75">
      <c r="C1090" s="110">
        <f t="shared" si="18"/>
        <v>2990</v>
      </c>
    </row>
    <row r="1091" ht="12.75">
      <c r="C1091" s="110">
        <f t="shared" si="18"/>
        <v>2991</v>
      </c>
    </row>
    <row r="1092" ht="12.75">
      <c r="C1092" s="110">
        <f t="shared" si="18"/>
        <v>2992</v>
      </c>
    </row>
    <row r="1093" ht="12.75">
      <c r="C1093" s="110">
        <f t="shared" si="18"/>
        <v>2993</v>
      </c>
    </row>
    <row r="1094" ht="12.75">
      <c r="C1094" s="110">
        <f t="shared" si="18"/>
        <v>2994</v>
      </c>
    </row>
    <row r="1095" ht="12.75">
      <c r="C1095" s="110">
        <f t="shared" si="18"/>
        <v>2995</v>
      </c>
    </row>
    <row r="1096" ht="12.75">
      <c r="C1096" s="110">
        <f t="shared" si="18"/>
        <v>2996</v>
      </c>
    </row>
    <row r="1097" ht="12.75">
      <c r="C1097" s="110">
        <f t="shared" si="18"/>
        <v>2997</v>
      </c>
    </row>
    <row r="1098" ht="12.75">
      <c r="C1098" s="110">
        <f t="shared" si="18"/>
        <v>2998</v>
      </c>
    </row>
    <row r="1099" ht="12.75">
      <c r="C1099" s="110">
        <f t="shared" si="18"/>
        <v>2999</v>
      </c>
    </row>
    <row r="1100" ht="12.75">
      <c r="C1100" s="110">
        <f t="shared" si="18"/>
        <v>3000</v>
      </c>
    </row>
    <row r="1101" ht="12.75">
      <c r="C1101" s="110">
        <f t="shared" si="18"/>
        <v>3001</v>
      </c>
    </row>
    <row r="1102" ht="12.75">
      <c r="C1102" s="110">
        <f t="shared" si="18"/>
        <v>3002</v>
      </c>
    </row>
    <row r="1103" ht="12.75">
      <c r="C1103" s="110">
        <f t="shared" si="18"/>
        <v>3003</v>
      </c>
    </row>
    <row r="1104" ht="12.75">
      <c r="C1104" s="110">
        <f t="shared" si="18"/>
        <v>3004</v>
      </c>
    </row>
    <row r="1105" ht="12.75">
      <c r="C1105" s="110">
        <f t="shared" si="18"/>
        <v>3005</v>
      </c>
    </row>
    <row r="1106" ht="12.75">
      <c r="C1106" s="110">
        <f t="shared" si="18"/>
        <v>3006</v>
      </c>
    </row>
    <row r="1107" ht="12.75">
      <c r="C1107" s="110">
        <f t="shared" si="18"/>
        <v>3007</v>
      </c>
    </row>
    <row r="1108" ht="12.75">
      <c r="C1108" s="110">
        <f t="shared" si="18"/>
        <v>3008</v>
      </c>
    </row>
    <row r="1109" ht="12.75">
      <c r="C1109" s="110">
        <f t="shared" si="18"/>
        <v>3009</v>
      </c>
    </row>
    <row r="1110" ht="12.75">
      <c r="C1110" s="110">
        <f t="shared" si="18"/>
        <v>3010</v>
      </c>
    </row>
    <row r="1111" ht="12.75">
      <c r="C1111" s="110">
        <f t="shared" si="18"/>
        <v>3011</v>
      </c>
    </row>
    <row r="1112" ht="12.75">
      <c r="C1112" s="110">
        <f t="shared" si="18"/>
        <v>3012</v>
      </c>
    </row>
    <row r="1113" ht="12.75">
      <c r="C1113" s="110">
        <f t="shared" si="18"/>
        <v>3013</v>
      </c>
    </row>
    <row r="1114" ht="12.75">
      <c r="C1114" s="110">
        <f t="shared" si="18"/>
        <v>3014</v>
      </c>
    </row>
    <row r="1115" ht="12.75">
      <c r="C1115" s="110">
        <f t="shared" si="18"/>
        <v>3015</v>
      </c>
    </row>
    <row r="1116" ht="12.75">
      <c r="C1116" s="110">
        <f t="shared" si="18"/>
        <v>3016</v>
      </c>
    </row>
    <row r="1117" ht="12.75">
      <c r="C1117" s="110">
        <f t="shared" si="18"/>
        <v>3017</v>
      </c>
    </row>
    <row r="1118" ht="12.75">
      <c r="C1118" s="110">
        <f t="shared" si="18"/>
        <v>3018</v>
      </c>
    </row>
    <row r="1119" ht="12.75">
      <c r="C1119" s="110">
        <f t="shared" si="18"/>
        <v>3019</v>
      </c>
    </row>
    <row r="1120" ht="12.75">
      <c r="C1120" s="110">
        <f t="shared" si="18"/>
        <v>3020</v>
      </c>
    </row>
    <row r="1121" ht="12.75">
      <c r="C1121" s="110">
        <f t="shared" si="18"/>
        <v>3021</v>
      </c>
    </row>
    <row r="1122" ht="12.75">
      <c r="C1122" s="110">
        <f t="shared" si="18"/>
        <v>3022</v>
      </c>
    </row>
    <row r="1123" ht="12.75">
      <c r="C1123" s="110">
        <f t="shared" si="18"/>
        <v>3023</v>
      </c>
    </row>
    <row r="1124" ht="12.75">
      <c r="C1124" s="110">
        <f t="shared" si="18"/>
        <v>3024</v>
      </c>
    </row>
    <row r="1125" ht="12.75">
      <c r="C1125" s="110">
        <f t="shared" si="18"/>
        <v>3025</v>
      </c>
    </row>
    <row r="1126" ht="12.75">
      <c r="C1126" s="110">
        <f t="shared" si="18"/>
        <v>3026</v>
      </c>
    </row>
    <row r="1127" ht="12.75">
      <c r="C1127" s="110">
        <f t="shared" si="18"/>
        <v>3027</v>
      </c>
    </row>
    <row r="1128" ht="12.75">
      <c r="C1128" s="110">
        <f t="shared" si="18"/>
        <v>3028</v>
      </c>
    </row>
    <row r="1129" ht="12.75">
      <c r="C1129" s="110">
        <f t="shared" si="18"/>
        <v>3029</v>
      </c>
    </row>
    <row r="1130" ht="12.75">
      <c r="C1130" s="110">
        <f t="shared" si="18"/>
        <v>3030</v>
      </c>
    </row>
    <row r="1131" ht="12.75">
      <c r="C1131" s="110">
        <f t="shared" si="18"/>
        <v>3031</v>
      </c>
    </row>
    <row r="1132" ht="12.75">
      <c r="C1132" s="110">
        <f t="shared" si="18"/>
        <v>3032</v>
      </c>
    </row>
    <row r="1133" ht="12.75">
      <c r="C1133" s="110">
        <f t="shared" si="18"/>
        <v>3033</v>
      </c>
    </row>
    <row r="1134" ht="12.75">
      <c r="C1134" s="110">
        <f t="shared" si="18"/>
        <v>3034</v>
      </c>
    </row>
    <row r="1135" ht="12.75">
      <c r="C1135" s="110">
        <f t="shared" si="18"/>
        <v>3035</v>
      </c>
    </row>
    <row r="1136" ht="12.75">
      <c r="C1136" s="110">
        <f t="shared" si="18"/>
        <v>3036</v>
      </c>
    </row>
    <row r="1137" ht="12.75">
      <c r="C1137" s="110">
        <f t="shared" si="18"/>
        <v>3037</v>
      </c>
    </row>
    <row r="1138" ht="12.75">
      <c r="C1138" s="110">
        <f t="shared" si="18"/>
        <v>3038</v>
      </c>
    </row>
    <row r="1139" ht="12.75">
      <c r="C1139" s="110">
        <f t="shared" si="18"/>
        <v>3039</v>
      </c>
    </row>
    <row r="1140" ht="12.75">
      <c r="C1140" s="110">
        <f t="shared" si="18"/>
        <v>3040</v>
      </c>
    </row>
    <row r="1141" ht="12.75">
      <c r="C1141" s="110">
        <f t="shared" si="18"/>
        <v>3041</v>
      </c>
    </row>
    <row r="1142" ht="12.75">
      <c r="C1142" s="110">
        <f t="shared" si="18"/>
        <v>3042</v>
      </c>
    </row>
    <row r="1143" ht="12.75">
      <c r="C1143" s="110">
        <f t="shared" si="18"/>
        <v>3043</v>
      </c>
    </row>
    <row r="1144" ht="12.75">
      <c r="C1144" s="110">
        <f t="shared" si="18"/>
        <v>3044</v>
      </c>
    </row>
    <row r="1145" ht="12.75">
      <c r="C1145" s="110">
        <f t="shared" si="18"/>
        <v>3045</v>
      </c>
    </row>
    <row r="1146" ht="12.75">
      <c r="C1146" s="110">
        <f t="shared" si="18"/>
        <v>3046</v>
      </c>
    </row>
    <row r="1147" ht="12.75">
      <c r="C1147" s="110">
        <f t="shared" si="18"/>
        <v>3047</v>
      </c>
    </row>
    <row r="1148" ht="12.75">
      <c r="C1148" s="110">
        <f t="shared" si="18"/>
        <v>3048</v>
      </c>
    </row>
    <row r="1149" ht="12.75">
      <c r="C1149" s="110">
        <f t="shared" si="18"/>
        <v>3049</v>
      </c>
    </row>
    <row r="1150" ht="12.75">
      <c r="C1150" s="110">
        <f t="shared" si="18"/>
        <v>3050</v>
      </c>
    </row>
    <row r="1151" ht="12.75">
      <c r="C1151" s="110">
        <f t="shared" si="18"/>
        <v>3051</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2:AM52"/>
  <sheetViews>
    <sheetView showGridLines="0" zoomScale="75" zoomScaleNormal="75" zoomScalePageLayoutView="0" workbookViewId="0" topLeftCell="A1">
      <selection activeCell="A1" sqref="A1"/>
    </sheetView>
  </sheetViews>
  <sheetFormatPr defaultColWidth="0" defaultRowHeight="12.75" zeroHeight="1"/>
  <cols>
    <col min="1" max="37" width="4.140625" style="0" customWidth="1"/>
    <col min="38" max="16384" width="0" style="0" hidden="1" customWidth="1"/>
  </cols>
  <sheetData>
    <row r="1" ht="12.75"/>
    <row r="2" spans="1:36" s="6" customFormat="1" ht="57" customHeight="1">
      <c r="A2" s="50" t="str">
        <f>B2</f>
        <v>January</v>
      </c>
      <c r="B2" s="119" t="s">
        <v>9</v>
      </c>
      <c r="C2" s="120"/>
      <c r="D2" s="120"/>
      <c r="E2" s="120"/>
      <c r="F2" s="120"/>
      <c r="G2" s="120"/>
      <c r="H2" s="120"/>
      <c r="I2" s="120"/>
      <c r="J2" s="120"/>
      <c r="K2" s="120"/>
      <c r="L2" s="120"/>
      <c r="M2" s="120"/>
      <c r="N2" s="120"/>
      <c r="O2" s="120"/>
      <c r="P2" s="120"/>
      <c r="Q2" s="120"/>
      <c r="R2" s="120"/>
      <c r="S2" s="91"/>
      <c r="T2" s="131">
        <f>Year!B2</f>
        <v>2015</v>
      </c>
      <c r="U2" s="131"/>
      <c r="V2" s="131"/>
      <c r="W2" s="131"/>
      <c r="X2" s="131"/>
      <c r="Y2" s="131"/>
      <c r="Z2" s="131"/>
      <c r="AA2" s="131"/>
      <c r="AB2" s="131"/>
      <c r="AC2" s="131"/>
      <c r="AD2" s="131"/>
      <c r="AE2" s="131"/>
      <c r="AF2" s="131"/>
      <c r="AG2" s="131"/>
      <c r="AH2" s="131"/>
      <c r="AI2" s="131"/>
      <c r="AJ2" s="132"/>
    </row>
    <row r="3" spans="1:36" s="6" customFormat="1" ht="17.25" customHeight="1" hidden="1">
      <c r="A3" s="50"/>
      <c r="B3" s="88" t="str">
        <f>Year!B15</f>
        <v>Su</v>
      </c>
      <c r="C3" s="88"/>
      <c r="D3" s="88"/>
      <c r="E3" s="88"/>
      <c r="F3" s="88"/>
      <c r="G3" s="88" t="str">
        <f>Year!C15</f>
        <v>Mo</v>
      </c>
      <c r="H3" s="88"/>
      <c r="I3" s="88"/>
      <c r="J3" s="88"/>
      <c r="K3" s="88"/>
      <c r="L3" s="88" t="str">
        <f>Year!D15</f>
        <v>Tu</v>
      </c>
      <c r="M3" s="88"/>
      <c r="N3" s="88"/>
      <c r="O3" s="88"/>
      <c r="P3" s="88"/>
      <c r="Q3" s="88" t="str">
        <f>Year!E15</f>
        <v>We</v>
      </c>
      <c r="R3" s="88"/>
      <c r="S3" s="89"/>
      <c r="T3" s="90"/>
      <c r="U3" s="90"/>
      <c r="V3" s="90" t="str">
        <f>Year!F15</f>
        <v>Th</v>
      </c>
      <c r="W3" s="90"/>
      <c r="X3" s="90"/>
      <c r="Y3" s="90"/>
      <c r="Z3" s="90"/>
      <c r="AA3" s="90" t="str">
        <f>Year!G15</f>
        <v>Fr</v>
      </c>
      <c r="AB3" s="90"/>
      <c r="AC3" s="90"/>
      <c r="AD3" s="90"/>
      <c r="AE3" s="90"/>
      <c r="AF3" s="90" t="str">
        <f>Year!H15</f>
        <v>Sa</v>
      </c>
      <c r="AG3" s="90"/>
      <c r="AH3" s="90"/>
      <c r="AI3" s="90"/>
      <c r="AJ3" s="90"/>
    </row>
    <row r="4" spans="1:36" s="1" customFormat="1" ht="23.25" customHeight="1">
      <c r="A4" s="53">
        <f>Year!B2</f>
        <v>2015</v>
      </c>
      <c r="B4" s="92" t="str">
        <f>VLOOKUP(B3,Data!$C$33:$D$39,COLUMNS(Data!$C$33:$D$33),FALSE)</f>
        <v>Sunday</v>
      </c>
      <c r="C4" s="93"/>
      <c r="D4" s="93"/>
      <c r="E4" s="93"/>
      <c r="F4" s="93"/>
      <c r="G4" s="92" t="str">
        <f>VLOOKUP(G3,Data!$C$33:$D$39,COLUMNS(Data!$C$33:$D$33),FALSE)</f>
        <v>Monday</v>
      </c>
      <c r="H4" s="93"/>
      <c r="I4" s="93"/>
      <c r="J4" s="93"/>
      <c r="K4" s="93"/>
      <c r="L4" s="92" t="str">
        <f>VLOOKUP(L3,Data!$C$33:$D$39,COLUMNS(Data!$C$33:$D$33),FALSE)</f>
        <v>Tuesday</v>
      </c>
      <c r="M4" s="93"/>
      <c r="N4" s="93"/>
      <c r="O4" s="93"/>
      <c r="P4" s="93"/>
      <c r="Q4" s="92" t="str">
        <f>VLOOKUP(Q3,Data!$C$33:$D$39,COLUMNS(Data!$C$33:$D$33),FALSE)</f>
        <v>Wednesday</v>
      </c>
      <c r="R4" s="93"/>
      <c r="S4" s="93"/>
      <c r="T4" s="93"/>
      <c r="U4" s="93"/>
      <c r="V4" s="92" t="str">
        <f>VLOOKUP(V3,Data!$C$33:$D$39,COLUMNS(Data!$C$33:$D$33),FALSE)</f>
        <v>Thursday</v>
      </c>
      <c r="W4" s="93"/>
      <c r="X4" s="93"/>
      <c r="Y4" s="93"/>
      <c r="Z4" s="93"/>
      <c r="AA4" s="92" t="str">
        <f>VLOOKUP(AA3,Data!$C$33:$D$39,COLUMNS(Data!$C$33:$D$33),FALSE)</f>
        <v>Friday</v>
      </c>
      <c r="AB4" s="93"/>
      <c r="AC4" s="93"/>
      <c r="AD4" s="93"/>
      <c r="AE4" s="93"/>
      <c r="AF4" s="92" t="str">
        <f>VLOOKUP(AF3,Data!$C$33:$D$39,COLUMNS(Data!$C$33:$D$33),FALSE)</f>
        <v>Saturday</v>
      </c>
      <c r="AG4" s="93"/>
      <c r="AH4" s="93"/>
      <c r="AI4" s="93"/>
      <c r="AJ4" s="93"/>
    </row>
    <row r="5" spans="1:37" s="1" customFormat="1" ht="12.75" customHeight="1">
      <c r="A5" s="53">
        <f>VLOOKUP(A2,Data!$C$6:$G$17,COLUMNS(Data!C6:F6),FALSE)</f>
        <v>0</v>
      </c>
      <c r="B5" s="46">
        <f ca="1">OFFSET(Year!B16,$A$5,$A$6)</f>
      </c>
      <c r="C5" s="105"/>
      <c r="D5" s="105"/>
      <c r="E5" s="105"/>
      <c r="F5" s="106"/>
      <c r="G5" s="46">
        <f ca="1">OFFSET(Year!C16,$A$5,$A$6)</f>
      </c>
      <c r="H5" s="105"/>
      <c r="I5" s="105"/>
      <c r="J5" s="105"/>
      <c r="K5" s="106"/>
      <c r="L5" s="46">
        <f ca="1">OFFSET(Year!D16,$A$5,$A$6)</f>
      </c>
      <c r="M5" s="105"/>
      <c r="N5" s="105"/>
      <c r="O5" s="105"/>
      <c r="P5" s="106"/>
      <c r="Q5" s="46">
        <f ca="1">OFFSET(Year!E16,$A$5,$A$6)</f>
      </c>
      <c r="R5" s="105"/>
      <c r="S5" s="105"/>
      <c r="T5" s="105"/>
      <c r="U5" s="106"/>
      <c r="V5" s="46">
        <f ca="1">OFFSET(Year!F16,$A$5,$A$6)</f>
        <v>1</v>
      </c>
      <c r="W5" s="105"/>
      <c r="X5" s="105"/>
      <c r="Y5" s="105"/>
      <c r="Z5" s="106"/>
      <c r="AA5" s="46">
        <f ca="1">OFFSET(Year!G16,$A$5,$A$6)</f>
        <v>2</v>
      </c>
      <c r="AB5" s="105"/>
      <c r="AC5" s="105"/>
      <c r="AD5" s="105"/>
      <c r="AE5" s="106"/>
      <c r="AF5" s="46">
        <f ca="1">OFFSET(Year!H16,$A$5,$A$6)</f>
        <v>3</v>
      </c>
      <c r="AG5" s="105"/>
      <c r="AH5" s="105"/>
      <c r="AI5" s="105"/>
      <c r="AJ5" s="106"/>
      <c r="AK5" s="45"/>
    </row>
    <row r="6" spans="1:37" s="1" customFormat="1" ht="12.75" customHeight="1">
      <c r="A6" s="53">
        <f>VLOOKUP(A2,Data!$C$6:$G$17,COLUMNS(Data!C6:G6),FALSE)</f>
        <v>0</v>
      </c>
      <c r="B6" s="98"/>
      <c r="C6" s="99"/>
      <c r="D6" s="99"/>
      <c r="E6" s="99"/>
      <c r="F6" s="100"/>
      <c r="G6" s="98"/>
      <c r="H6" s="99"/>
      <c r="I6" s="99"/>
      <c r="J6" s="99"/>
      <c r="K6" s="100"/>
      <c r="L6" s="98"/>
      <c r="M6" s="99"/>
      <c r="N6" s="99"/>
      <c r="O6" s="99"/>
      <c r="P6" s="100"/>
      <c r="Q6" s="98"/>
      <c r="R6" s="99"/>
      <c r="S6" s="99"/>
      <c r="T6" s="99"/>
      <c r="U6" s="100"/>
      <c r="V6" s="98"/>
      <c r="W6" s="99"/>
      <c r="X6" s="99"/>
      <c r="Y6" s="99"/>
      <c r="Z6" s="100"/>
      <c r="AA6" s="98"/>
      <c r="AB6" s="99"/>
      <c r="AC6" s="99"/>
      <c r="AD6" s="99"/>
      <c r="AE6" s="100"/>
      <c r="AF6" s="98"/>
      <c r="AG6" s="99"/>
      <c r="AH6" s="99"/>
      <c r="AI6" s="99"/>
      <c r="AJ6" s="100"/>
      <c r="AK6" s="45"/>
    </row>
    <row r="7" spans="2:37" s="1" customFormat="1" ht="12.75" customHeight="1">
      <c r="B7" s="98"/>
      <c r="C7" s="99"/>
      <c r="D7" s="99"/>
      <c r="E7" s="99"/>
      <c r="F7" s="100"/>
      <c r="G7" s="98"/>
      <c r="H7" s="99"/>
      <c r="I7" s="99"/>
      <c r="J7" s="99"/>
      <c r="K7" s="100"/>
      <c r="L7" s="98"/>
      <c r="M7" s="99"/>
      <c r="N7" s="99"/>
      <c r="O7" s="99"/>
      <c r="P7" s="100"/>
      <c r="Q7" s="98"/>
      <c r="R7" s="99"/>
      <c r="S7" s="99"/>
      <c r="T7" s="99"/>
      <c r="U7" s="100"/>
      <c r="V7" s="98"/>
      <c r="W7" s="99"/>
      <c r="X7" s="99"/>
      <c r="Y7" s="99"/>
      <c r="Z7" s="100"/>
      <c r="AA7" s="98"/>
      <c r="AB7" s="99"/>
      <c r="AC7" s="99"/>
      <c r="AD7" s="99"/>
      <c r="AE7" s="100"/>
      <c r="AF7" s="98"/>
      <c r="AG7" s="99"/>
      <c r="AH7" s="99"/>
      <c r="AI7" s="99"/>
      <c r="AJ7" s="100"/>
      <c r="AK7" s="45"/>
    </row>
    <row r="8" spans="2:37" s="1" customFormat="1" ht="12.75" customHeight="1">
      <c r="B8" s="98"/>
      <c r="C8" s="99"/>
      <c r="D8" s="99"/>
      <c r="E8" s="99"/>
      <c r="F8" s="100"/>
      <c r="G8" s="98"/>
      <c r="H8" s="99"/>
      <c r="I8" s="99"/>
      <c r="J8" s="99"/>
      <c r="K8" s="100"/>
      <c r="L8" s="98"/>
      <c r="M8" s="99"/>
      <c r="N8" s="99"/>
      <c r="O8" s="99"/>
      <c r="P8" s="100"/>
      <c r="Q8" s="98"/>
      <c r="R8" s="99"/>
      <c r="S8" s="99"/>
      <c r="T8" s="99"/>
      <c r="U8" s="100"/>
      <c r="V8" s="98"/>
      <c r="W8" s="99"/>
      <c r="X8" s="99"/>
      <c r="Y8" s="99"/>
      <c r="Z8" s="100"/>
      <c r="AA8" s="98"/>
      <c r="AB8" s="99"/>
      <c r="AC8" s="99"/>
      <c r="AD8" s="99"/>
      <c r="AE8" s="100"/>
      <c r="AF8" s="98"/>
      <c r="AG8" s="99"/>
      <c r="AH8" s="99"/>
      <c r="AI8" s="99"/>
      <c r="AJ8" s="100"/>
      <c r="AK8" s="45"/>
    </row>
    <row r="9" spans="2:37" s="1" customFormat="1" ht="12.75" customHeight="1">
      <c r="B9" s="98"/>
      <c r="C9" s="99"/>
      <c r="D9" s="99"/>
      <c r="E9" s="99"/>
      <c r="F9" s="100"/>
      <c r="G9" s="98"/>
      <c r="H9" s="99"/>
      <c r="I9" s="99"/>
      <c r="J9" s="99"/>
      <c r="K9" s="100"/>
      <c r="L9" s="98"/>
      <c r="M9" s="99"/>
      <c r="N9" s="99"/>
      <c r="O9" s="99"/>
      <c r="P9" s="100"/>
      <c r="Q9" s="98"/>
      <c r="R9" s="99"/>
      <c r="S9" s="99"/>
      <c r="T9" s="99"/>
      <c r="U9" s="100"/>
      <c r="V9" s="98"/>
      <c r="W9" s="99"/>
      <c r="X9" s="99"/>
      <c r="Y9" s="99"/>
      <c r="Z9" s="100"/>
      <c r="AA9" s="98"/>
      <c r="AB9" s="99"/>
      <c r="AC9" s="99"/>
      <c r="AD9" s="99"/>
      <c r="AE9" s="100"/>
      <c r="AF9" s="98"/>
      <c r="AG9" s="99"/>
      <c r="AH9" s="99"/>
      <c r="AI9" s="99"/>
      <c r="AJ9" s="100"/>
      <c r="AK9" s="45"/>
    </row>
    <row r="10" spans="2:37" s="1" customFormat="1" ht="12.75" customHeight="1">
      <c r="B10" s="98"/>
      <c r="C10" s="99"/>
      <c r="D10" s="99"/>
      <c r="E10" s="99"/>
      <c r="F10" s="100"/>
      <c r="G10" s="98"/>
      <c r="H10" s="99"/>
      <c r="I10" s="99"/>
      <c r="J10" s="99"/>
      <c r="K10" s="100"/>
      <c r="L10" s="98"/>
      <c r="M10" s="99"/>
      <c r="N10" s="99"/>
      <c r="O10" s="99"/>
      <c r="P10" s="100"/>
      <c r="Q10" s="98"/>
      <c r="R10" s="99"/>
      <c r="S10" s="99"/>
      <c r="T10" s="99"/>
      <c r="U10" s="100"/>
      <c r="V10" s="98"/>
      <c r="W10" s="99"/>
      <c r="X10" s="99"/>
      <c r="Y10" s="99"/>
      <c r="Z10" s="100"/>
      <c r="AA10" s="98"/>
      <c r="AB10" s="99"/>
      <c r="AC10" s="99"/>
      <c r="AD10" s="99"/>
      <c r="AE10" s="100"/>
      <c r="AF10" s="98"/>
      <c r="AG10" s="99"/>
      <c r="AH10" s="99"/>
      <c r="AI10" s="99"/>
      <c r="AJ10" s="100"/>
      <c r="AK10" s="45"/>
    </row>
    <row r="11" spans="2:37" s="1" customFormat="1" ht="12.75" customHeight="1">
      <c r="B11" s="98"/>
      <c r="C11" s="99"/>
      <c r="D11" s="99"/>
      <c r="E11" s="99"/>
      <c r="F11" s="100"/>
      <c r="G11" s="98"/>
      <c r="H11" s="99"/>
      <c r="I11" s="99"/>
      <c r="J11" s="99"/>
      <c r="K11" s="100"/>
      <c r="L11" s="98"/>
      <c r="M11" s="99"/>
      <c r="N11" s="99"/>
      <c r="O11" s="99"/>
      <c r="P11" s="100"/>
      <c r="Q11" s="98"/>
      <c r="R11" s="99"/>
      <c r="S11" s="99"/>
      <c r="T11" s="99"/>
      <c r="U11" s="100"/>
      <c r="V11" s="98"/>
      <c r="W11" s="99"/>
      <c r="X11" s="99"/>
      <c r="Y11" s="99"/>
      <c r="Z11" s="100"/>
      <c r="AA11" s="98"/>
      <c r="AB11" s="99"/>
      <c r="AC11" s="99"/>
      <c r="AD11" s="99"/>
      <c r="AE11" s="100"/>
      <c r="AF11" s="98"/>
      <c r="AG11" s="99"/>
      <c r="AH11" s="99"/>
      <c r="AI11" s="99"/>
      <c r="AJ11" s="100"/>
      <c r="AK11" s="45"/>
    </row>
    <row r="12" spans="2:37" s="2" customFormat="1" ht="12.75" customHeight="1">
      <c r="B12" s="101"/>
      <c r="C12" s="102"/>
      <c r="D12" s="102"/>
      <c r="E12" s="102"/>
      <c r="F12" s="103"/>
      <c r="G12" s="101"/>
      <c r="H12" s="102"/>
      <c r="I12" s="102"/>
      <c r="J12" s="102"/>
      <c r="K12" s="103"/>
      <c r="L12" s="101"/>
      <c r="M12" s="102"/>
      <c r="N12" s="102"/>
      <c r="O12" s="102"/>
      <c r="P12" s="103"/>
      <c r="Q12" s="101"/>
      <c r="R12" s="102"/>
      <c r="S12" s="102"/>
      <c r="T12" s="102"/>
      <c r="U12" s="103"/>
      <c r="V12" s="101"/>
      <c r="W12" s="102"/>
      <c r="X12" s="102"/>
      <c r="Y12" s="102"/>
      <c r="Z12" s="103"/>
      <c r="AA12" s="101"/>
      <c r="AB12" s="102"/>
      <c r="AC12" s="102"/>
      <c r="AD12" s="102"/>
      <c r="AE12" s="103"/>
      <c r="AF12" s="101"/>
      <c r="AG12" s="102"/>
      <c r="AH12" s="102"/>
      <c r="AI12" s="102"/>
      <c r="AJ12" s="103"/>
      <c r="AK12" s="45"/>
    </row>
    <row r="13" spans="2:37" s="1" customFormat="1" ht="12.75" customHeight="1">
      <c r="B13" s="46">
        <f ca="1">OFFSET(Year!B17,$A$5,$A$6)</f>
        <v>4</v>
      </c>
      <c r="C13" s="105"/>
      <c r="D13" s="105"/>
      <c r="E13" s="105"/>
      <c r="F13" s="106"/>
      <c r="G13" s="46">
        <f ca="1">OFFSET(Year!C17,$A$5,$A$6)</f>
        <v>5</v>
      </c>
      <c r="H13" s="105"/>
      <c r="I13" s="105"/>
      <c r="J13" s="105"/>
      <c r="K13" s="106"/>
      <c r="L13" s="46">
        <f ca="1">OFFSET(Year!D17,$A$5,$A$6)</f>
        <v>6</v>
      </c>
      <c r="M13" s="105"/>
      <c r="N13" s="105"/>
      <c r="O13" s="105"/>
      <c r="P13" s="106"/>
      <c r="Q13" s="46">
        <f ca="1">OFFSET(Year!E17,$A$5,$A$6)</f>
        <v>7</v>
      </c>
      <c r="R13" s="105"/>
      <c r="S13" s="105"/>
      <c r="T13" s="105"/>
      <c r="U13" s="106"/>
      <c r="V13" s="46">
        <f ca="1">OFFSET(Year!F17,$A$5,$A$6)</f>
        <v>8</v>
      </c>
      <c r="W13" s="105"/>
      <c r="X13" s="105"/>
      <c r="Y13" s="105"/>
      <c r="Z13" s="106"/>
      <c r="AA13" s="46">
        <f ca="1">OFFSET(Year!G17,$A$5,$A$6)</f>
        <v>9</v>
      </c>
      <c r="AB13" s="105"/>
      <c r="AC13" s="105"/>
      <c r="AD13" s="105"/>
      <c r="AE13" s="106"/>
      <c r="AF13" s="46">
        <f ca="1">OFFSET(Year!H17,$A$5,$A$6)</f>
        <v>10</v>
      </c>
      <c r="AG13" s="105"/>
      <c r="AH13" s="105"/>
      <c r="AI13" s="105"/>
      <c r="AJ13" s="106"/>
      <c r="AK13" s="45"/>
    </row>
    <row r="14" spans="2:37" s="1" customFormat="1" ht="12.75" customHeight="1">
      <c r="B14" s="98"/>
      <c r="C14" s="99"/>
      <c r="D14" s="99"/>
      <c r="E14" s="99"/>
      <c r="F14" s="100"/>
      <c r="G14" s="98"/>
      <c r="H14" s="99"/>
      <c r="I14" s="99"/>
      <c r="J14" s="99"/>
      <c r="K14" s="100"/>
      <c r="L14" s="98"/>
      <c r="M14" s="99"/>
      <c r="N14" s="99"/>
      <c r="O14" s="99"/>
      <c r="P14" s="100"/>
      <c r="Q14" s="98"/>
      <c r="R14" s="99"/>
      <c r="S14" s="99"/>
      <c r="T14" s="99"/>
      <c r="U14" s="100"/>
      <c r="V14" s="98"/>
      <c r="W14" s="99"/>
      <c r="X14" s="99"/>
      <c r="Y14" s="99"/>
      <c r="Z14" s="100"/>
      <c r="AA14" s="98"/>
      <c r="AB14" s="99"/>
      <c r="AC14" s="99"/>
      <c r="AD14" s="99"/>
      <c r="AE14" s="100"/>
      <c r="AF14" s="98"/>
      <c r="AG14" s="99"/>
      <c r="AH14" s="99"/>
      <c r="AI14" s="99"/>
      <c r="AJ14" s="100"/>
      <c r="AK14" s="45"/>
    </row>
    <row r="15" spans="2:37" s="1" customFormat="1" ht="12.75" customHeight="1">
      <c r="B15" s="98"/>
      <c r="C15" s="99"/>
      <c r="D15" s="99"/>
      <c r="E15" s="99"/>
      <c r="F15" s="100"/>
      <c r="G15" s="98"/>
      <c r="H15" s="99"/>
      <c r="I15" s="99"/>
      <c r="J15" s="99"/>
      <c r="K15" s="100"/>
      <c r="L15" s="98"/>
      <c r="M15" s="99"/>
      <c r="N15" s="99"/>
      <c r="O15" s="99"/>
      <c r="P15" s="100"/>
      <c r="Q15" s="98"/>
      <c r="R15" s="99"/>
      <c r="S15" s="99"/>
      <c r="T15" s="99"/>
      <c r="U15" s="100"/>
      <c r="V15" s="98"/>
      <c r="W15" s="99"/>
      <c r="X15" s="99"/>
      <c r="Y15" s="99"/>
      <c r="Z15" s="100"/>
      <c r="AA15" s="98"/>
      <c r="AB15" s="99"/>
      <c r="AC15" s="99"/>
      <c r="AD15" s="99"/>
      <c r="AE15" s="100"/>
      <c r="AF15" s="98"/>
      <c r="AG15" s="99"/>
      <c r="AH15" s="99"/>
      <c r="AI15" s="99"/>
      <c r="AJ15" s="100"/>
      <c r="AK15" s="45"/>
    </row>
    <row r="16" spans="2:37" s="1" customFormat="1" ht="12.75" customHeight="1">
      <c r="B16" s="98"/>
      <c r="C16" s="99"/>
      <c r="D16" s="99"/>
      <c r="E16" s="99"/>
      <c r="F16" s="100"/>
      <c r="G16" s="98"/>
      <c r="H16" s="99"/>
      <c r="I16" s="99"/>
      <c r="J16" s="99"/>
      <c r="K16" s="100"/>
      <c r="L16" s="98"/>
      <c r="M16" s="99"/>
      <c r="N16" s="99"/>
      <c r="O16" s="99"/>
      <c r="P16" s="100"/>
      <c r="Q16" s="98"/>
      <c r="R16" s="99"/>
      <c r="S16" s="99"/>
      <c r="T16" s="99"/>
      <c r="U16" s="100"/>
      <c r="V16" s="98"/>
      <c r="W16" s="99"/>
      <c r="X16" s="99"/>
      <c r="Y16" s="99"/>
      <c r="Z16" s="100"/>
      <c r="AA16" s="98"/>
      <c r="AB16" s="99"/>
      <c r="AC16" s="99"/>
      <c r="AD16" s="99"/>
      <c r="AE16" s="100"/>
      <c r="AF16" s="98"/>
      <c r="AG16" s="99"/>
      <c r="AH16" s="99"/>
      <c r="AI16" s="99"/>
      <c r="AJ16" s="100"/>
      <c r="AK16" s="45"/>
    </row>
    <row r="17" spans="2:37" s="1" customFormat="1" ht="12.75" customHeight="1">
      <c r="B17" s="98"/>
      <c r="C17" s="99"/>
      <c r="D17" s="99"/>
      <c r="E17" s="99"/>
      <c r="F17" s="100"/>
      <c r="G17" s="98"/>
      <c r="H17" s="99"/>
      <c r="I17" s="99"/>
      <c r="J17" s="99"/>
      <c r="K17" s="100"/>
      <c r="L17" s="98"/>
      <c r="M17" s="99"/>
      <c r="N17" s="99"/>
      <c r="O17" s="99"/>
      <c r="P17" s="100"/>
      <c r="Q17" s="98"/>
      <c r="R17" s="99"/>
      <c r="S17" s="99"/>
      <c r="T17" s="99"/>
      <c r="U17" s="100"/>
      <c r="V17" s="98"/>
      <c r="W17" s="99"/>
      <c r="X17" s="99"/>
      <c r="Y17" s="99"/>
      <c r="Z17" s="100"/>
      <c r="AA17" s="98"/>
      <c r="AB17" s="99"/>
      <c r="AC17" s="99"/>
      <c r="AD17" s="99"/>
      <c r="AE17" s="100"/>
      <c r="AF17" s="98"/>
      <c r="AG17" s="99"/>
      <c r="AH17" s="99"/>
      <c r="AI17" s="99"/>
      <c r="AJ17" s="100"/>
      <c r="AK17" s="45"/>
    </row>
    <row r="18" spans="2:37" s="1" customFormat="1" ht="12.75" customHeight="1">
      <c r="B18" s="98"/>
      <c r="C18" s="99"/>
      <c r="D18" s="99"/>
      <c r="E18" s="99"/>
      <c r="F18" s="100"/>
      <c r="G18" s="98"/>
      <c r="H18" s="99"/>
      <c r="I18" s="99"/>
      <c r="J18" s="99"/>
      <c r="K18" s="100"/>
      <c r="L18" s="98"/>
      <c r="M18" s="99"/>
      <c r="N18" s="99"/>
      <c r="O18" s="99"/>
      <c r="P18" s="100"/>
      <c r="Q18" s="98"/>
      <c r="R18" s="99"/>
      <c r="S18" s="99"/>
      <c r="T18" s="99"/>
      <c r="U18" s="100"/>
      <c r="V18" s="98"/>
      <c r="W18" s="99"/>
      <c r="X18" s="99"/>
      <c r="Y18" s="99"/>
      <c r="Z18" s="100"/>
      <c r="AA18" s="98"/>
      <c r="AB18" s="99"/>
      <c r="AC18" s="99"/>
      <c r="AD18" s="99"/>
      <c r="AE18" s="100"/>
      <c r="AF18" s="98"/>
      <c r="AG18" s="99"/>
      <c r="AH18" s="99"/>
      <c r="AI18" s="99"/>
      <c r="AJ18" s="100"/>
      <c r="AK18" s="45"/>
    </row>
    <row r="19" spans="2:37" s="1" customFormat="1" ht="12.75" customHeight="1">
      <c r="B19" s="98"/>
      <c r="C19" s="99"/>
      <c r="D19" s="99"/>
      <c r="E19" s="99"/>
      <c r="F19" s="100"/>
      <c r="G19" s="98"/>
      <c r="H19" s="99"/>
      <c r="I19" s="99"/>
      <c r="J19" s="99"/>
      <c r="K19" s="100"/>
      <c r="L19" s="98"/>
      <c r="M19" s="99"/>
      <c r="N19" s="99"/>
      <c r="O19" s="99"/>
      <c r="P19" s="100"/>
      <c r="Q19" s="98"/>
      <c r="R19" s="99"/>
      <c r="S19" s="99"/>
      <c r="T19" s="99"/>
      <c r="U19" s="100"/>
      <c r="V19" s="98"/>
      <c r="W19" s="99"/>
      <c r="X19" s="99"/>
      <c r="Y19" s="99"/>
      <c r="Z19" s="100"/>
      <c r="AA19" s="98"/>
      <c r="AB19" s="99"/>
      <c r="AC19" s="99"/>
      <c r="AD19" s="99"/>
      <c r="AE19" s="100"/>
      <c r="AF19" s="98"/>
      <c r="AG19" s="99"/>
      <c r="AH19" s="99"/>
      <c r="AI19" s="99"/>
      <c r="AJ19" s="100"/>
      <c r="AK19" s="45"/>
    </row>
    <row r="20" spans="2:37" s="2" customFormat="1" ht="12.75" customHeight="1">
      <c r="B20" s="101"/>
      <c r="C20" s="102"/>
      <c r="D20" s="102"/>
      <c r="E20" s="102"/>
      <c r="F20" s="103"/>
      <c r="G20" s="101"/>
      <c r="H20" s="102"/>
      <c r="I20" s="102"/>
      <c r="J20" s="102"/>
      <c r="K20" s="103"/>
      <c r="L20" s="101"/>
      <c r="M20" s="102"/>
      <c r="N20" s="102"/>
      <c r="O20" s="102"/>
      <c r="P20" s="103"/>
      <c r="Q20" s="101"/>
      <c r="R20" s="102"/>
      <c r="S20" s="102"/>
      <c r="T20" s="102"/>
      <c r="U20" s="103"/>
      <c r="V20" s="101"/>
      <c r="W20" s="102"/>
      <c r="X20" s="102"/>
      <c r="Y20" s="102"/>
      <c r="Z20" s="103"/>
      <c r="AA20" s="101"/>
      <c r="AB20" s="102"/>
      <c r="AC20" s="102"/>
      <c r="AD20" s="102"/>
      <c r="AE20" s="103"/>
      <c r="AF20" s="101"/>
      <c r="AG20" s="102"/>
      <c r="AH20" s="102"/>
      <c r="AI20" s="102"/>
      <c r="AJ20" s="103"/>
      <c r="AK20" s="45"/>
    </row>
    <row r="21" spans="2:37" s="1" customFormat="1" ht="12.75" customHeight="1">
      <c r="B21" s="46">
        <f ca="1">OFFSET(Year!B18,$A$5,$A$6)</f>
        <v>11</v>
      </c>
      <c r="C21" s="105"/>
      <c r="D21" s="105"/>
      <c r="E21" s="105"/>
      <c r="F21" s="106"/>
      <c r="G21" s="46">
        <f ca="1">OFFSET(Year!C18,$A$5,$A$6)</f>
        <v>12</v>
      </c>
      <c r="H21" s="105"/>
      <c r="I21" s="105"/>
      <c r="J21" s="105"/>
      <c r="K21" s="106"/>
      <c r="L21" s="46">
        <f ca="1">OFFSET(Year!D18,$A$5,$A$6)</f>
        <v>13</v>
      </c>
      <c r="M21" s="105"/>
      <c r="N21" s="105"/>
      <c r="O21" s="105"/>
      <c r="P21" s="106"/>
      <c r="Q21" s="46">
        <f ca="1">OFFSET(Year!E18,$A$5,$A$6)</f>
        <v>14</v>
      </c>
      <c r="R21" s="105"/>
      <c r="S21" s="105"/>
      <c r="T21" s="105"/>
      <c r="U21" s="106"/>
      <c r="V21" s="46">
        <f ca="1">OFFSET(Year!F18,$A$5,$A$6)</f>
        <v>15</v>
      </c>
      <c r="W21" s="105"/>
      <c r="X21" s="105"/>
      <c r="Y21" s="105"/>
      <c r="Z21" s="106"/>
      <c r="AA21" s="46">
        <f ca="1">OFFSET(Year!G18,$A$5,$A$6)</f>
        <v>16</v>
      </c>
      <c r="AB21" s="105"/>
      <c r="AC21" s="105"/>
      <c r="AD21" s="105"/>
      <c r="AE21" s="106"/>
      <c r="AF21" s="46">
        <f ca="1">OFFSET(Year!H18,$A$5,$A$6)</f>
        <v>17</v>
      </c>
      <c r="AG21" s="105"/>
      <c r="AH21" s="105"/>
      <c r="AI21" s="105"/>
      <c r="AJ21" s="106"/>
      <c r="AK21" s="45"/>
    </row>
    <row r="22" spans="2:37" s="1" customFormat="1" ht="12.75" customHeight="1">
      <c r="B22" s="98"/>
      <c r="C22" s="99"/>
      <c r="D22" s="99"/>
      <c r="E22" s="99"/>
      <c r="F22" s="100"/>
      <c r="G22" s="98"/>
      <c r="H22" s="99"/>
      <c r="I22" s="99"/>
      <c r="J22" s="99"/>
      <c r="K22" s="100"/>
      <c r="L22" s="98"/>
      <c r="M22" s="99"/>
      <c r="N22" s="99"/>
      <c r="O22" s="99"/>
      <c r="P22" s="100"/>
      <c r="Q22" s="98"/>
      <c r="R22" s="99"/>
      <c r="S22" s="99"/>
      <c r="T22" s="99"/>
      <c r="U22" s="100"/>
      <c r="V22" s="98"/>
      <c r="W22" s="99"/>
      <c r="X22" s="99"/>
      <c r="Y22" s="99"/>
      <c r="Z22" s="100"/>
      <c r="AA22" s="98"/>
      <c r="AB22" s="99"/>
      <c r="AC22" s="99"/>
      <c r="AD22" s="99"/>
      <c r="AE22" s="100"/>
      <c r="AF22" s="98"/>
      <c r="AG22" s="99"/>
      <c r="AH22" s="99"/>
      <c r="AI22" s="99"/>
      <c r="AJ22" s="100"/>
      <c r="AK22" s="45"/>
    </row>
    <row r="23" spans="2:37" s="1" customFormat="1" ht="12.75" customHeight="1">
      <c r="B23" s="98"/>
      <c r="C23" s="99"/>
      <c r="D23" s="99"/>
      <c r="E23" s="99"/>
      <c r="F23" s="100"/>
      <c r="G23" s="98"/>
      <c r="H23" s="99"/>
      <c r="I23" s="99"/>
      <c r="J23" s="99"/>
      <c r="K23" s="100"/>
      <c r="L23" s="98"/>
      <c r="M23" s="99"/>
      <c r="N23" s="99"/>
      <c r="O23" s="99"/>
      <c r="P23" s="100"/>
      <c r="Q23" s="98"/>
      <c r="R23" s="99"/>
      <c r="S23" s="99"/>
      <c r="T23" s="99"/>
      <c r="U23" s="100"/>
      <c r="V23" s="98"/>
      <c r="W23" s="99"/>
      <c r="X23" s="99"/>
      <c r="Y23" s="99"/>
      <c r="Z23" s="100"/>
      <c r="AA23" s="98"/>
      <c r="AB23" s="99"/>
      <c r="AC23" s="99"/>
      <c r="AD23" s="99"/>
      <c r="AE23" s="100"/>
      <c r="AF23" s="98"/>
      <c r="AG23" s="99"/>
      <c r="AH23" s="99"/>
      <c r="AI23" s="99"/>
      <c r="AJ23" s="100"/>
      <c r="AK23" s="45"/>
    </row>
    <row r="24" spans="2:39" s="1" customFormat="1" ht="12.75" customHeight="1">
      <c r="B24" s="98"/>
      <c r="C24" s="99"/>
      <c r="D24" s="99"/>
      <c r="E24" s="99"/>
      <c r="F24" s="100"/>
      <c r="G24" s="98"/>
      <c r="H24" s="99"/>
      <c r="I24" s="99"/>
      <c r="J24" s="99"/>
      <c r="K24" s="100"/>
      <c r="L24" s="98"/>
      <c r="M24" s="99"/>
      <c r="N24" s="99"/>
      <c r="O24" s="99"/>
      <c r="P24" s="100"/>
      <c r="Q24" s="98"/>
      <c r="R24" s="99"/>
      <c r="S24" s="99"/>
      <c r="T24" s="99"/>
      <c r="U24" s="100"/>
      <c r="V24" s="98"/>
      <c r="W24" s="99"/>
      <c r="X24" s="99"/>
      <c r="Y24" s="99"/>
      <c r="Z24" s="100"/>
      <c r="AA24" s="98"/>
      <c r="AB24" s="99"/>
      <c r="AC24" s="99"/>
      <c r="AD24" s="99"/>
      <c r="AE24" s="100"/>
      <c r="AF24" s="98"/>
      <c r="AG24" s="99"/>
      <c r="AH24" s="99"/>
      <c r="AI24" s="99"/>
      <c r="AJ24" s="100"/>
      <c r="AK24" s="45"/>
      <c r="AM24" s="7"/>
    </row>
    <row r="25" spans="2:39" s="1" customFormat="1" ht="12.75" customHeight="1">
      <c r="B25" s="98"/>
      <c r="C25" s="99"/>
      <c r="D25" s="99"/>
      <c r="E25" s="99"/>
      <c r="F25" s="100"/>
      <c r="G25" s="98"/>
      <c r="H25" s="99"/>
      <c r="I25" s="99"/>
      <c r="J25" s="99"/>
      <c r="K25" s="100"/>
      <c r="L25" s="98"/>
      <c r="M25" s="99"/>
      <c r="N25" s="99"/>
      <c r="O25" s="99"/>
      <c r="P25" s="100"/>
      <c r="Q25" s="98"/>
      <c r="R25" s="99"/>
      <c r="S25" s="99"/>
      <c r="T25" s="99"/>
      <c r="U25" s="100"/>
      <c r="V25" s="98"/>
      <c r="W25" s="99"/>
      <c r="X25" s="99"/>
      <c r="Y25" s="99"/>
      <c r="Z25" s="100"/>
      <c r="AA25" s="98"/>
      <c r="AB25" s="99"/>
      <c r="AC25" s="99"/>
      <c r="AD25" s="99"/>
      <c r="AE25" s="100"/>
      <c r="AF25" s="98"/>
      <c r="AG25" s="99"/>
      <c r="AH25" s="99"/>
      <c r="AI25" s="99"/>
      <c r="AJ25" s="100"/>
      <c r="AK25" s="45"/>
      <c r="AM25" s="7"/>
    </row>
    <row r="26" spans="2:39" s="1" customFormat="1" ht="12.75" customHeight="1">
      <c r="B26" s="98"/>
      <c r="C26" s="99"/>
      <c r="D26" s="99"/>
      <c r="E26" s="99"/>
      <c r="F26" s="100"/>
      <c r="G26" s="98"/>
      <c r="H26" s="99"/>
      <c r="I26" s="99"/>
      <c r="J26" s="99"/>
      <c r="K26" s="100"/>
      <c r="L26" s="98"/>
      <c r="M26" s="99"/>
      <c r="N26" s="99"/>
      <c r="O26" s="99"/>
      <c r="P26" s="100"/>
      <c r="Q26" s="98"/>
      <c r="R26" s="99"/>
      <c r="S26" s="99"/>
      <c r="T26" s="99"/>
      <c r="U26" s="100"/>
      <c r="V26" s="98"/>
      <c r="W26" s="99"/>
      <c r="X26" s="99"/>
      <c r="Y26" s="99"/>
      <c r="Z26" s="100"/>
      <c r="AA26" s="98"/>
      <c r="AB26" s="99"/>
      <c r="AC26" s="99"/>
      <c r="AD26" s="99"/>
      <c r="AE26" s="100"/>
      <c r="AF26" s="98"/>
      <c r="AG26" s="99"/>
      <c r="AH26" s="99"/>
      <c r="AI26" s="99"/>
      <c r="AJ26" s="100"/>
      <c r="AK26" s="45"/>
      <c r="AM26" s="7"/>
    </row>
    <row r="27" spans="2:37" s="1" customFormat="1" ht="12.75" customHeight="1">
      <c r="B27" s="98"/>
      <c r="C27" s="99"/>
      <c r="D27" s="99"/>
      <c r="E27" s="99"/>
      <c r="F27" s="100"/>
      <c r="G27" s="98"/>
      <c r="H27" s="99"/>
      <c r="I27" s="99"/>
      <c r="J27" s="99"/>
      <c r="K27" s="100"/>
      <c r="L27" s="98"/>
      <c r="M27" s="99"/>
      <c r="N27" s="99"/>
      <c r="O27" s="99"/>
      <c r="P27" s="100"/>
      <c r="Q27" s="98"/>
      <c r="R27" s="99"/>
      <c r="S27" s="99"/>
      <c r="T27" s="99"/>
      <c r="U27" s="100"/>
      <c r="V27" s="98"/>
      <c r="W27" s="99"/>
      <c r="X27" s="99"/>
      <c r="Y27" s="99"/>
      <c r="Z27" s="100"/>
      <c r="AA27" s="98"/>
      <c r="AB27" s="99"/>
      <c r="AC27" s="99"/>
      <c r="AD27" s="99"/>
      <c r="AE27" s="100"/>
      <c r="AF27" s="98"/>
      <c r="AG27" s="99"/>
      <c r="AH27" s="99"/>
      <c r="AI27" s="99"/>
      <c r="AJ27" s="100"/>
      <c r="AK27" s="45"/>
    </row>
    <row r="28" spans="2:37" s="2" customFormat="1" ht="12.75" customHeight="1">
      <c r="B28" s="101"/>
      <c r="C28" s="102"/>
      <c r="D28" s="102"/>
      <c r="E28" s="102"/>
      <c r="F28" s="103"/>
      <c r="G28" s="101"/>
      <c r="H28" s="102"/>
      <c r="I28" s="102"/>
      <c r="J28" s="102"/>
      <c r="K28" s="103"/>
      <c r="L28" s="101"/>
      <c r="M28" s="102"/>
      <c r="N28" s="102"/>
      <c r="O28" s="102"/>
      <c r="P28" s="103"/>
      <c r="Q28" s="101"/>
      <c r="R28" s="102"/>
      <c r="S28" s="102"/>
      <c r="T28" s="102"/>
      <c r="U28" s="103"/>
      <c r="V28" s="101"/>
      <c r="W28" s="102"/>
      <c r="X28" s="102"/>
      <c r="Y28" s="102"/>
      <c r="Z28" s="103"/>
      <c r="AA28" s="101"/>
      <c r="AB28" s="102"/>
      <c r="AC28" s="102"/>
      <c r="AD28" s="102"/>
      <c r="AE28" s="103"/>
      <c r="AF28" s="101"/>
      <c r="AG28" s="102"/>
      <c r="AH28" s="102"/>
      <c r="AI28" s="102"/>
      <c r="AJ28" s="103"/>
      <c r="AK28" s="45"/>
    </row>
    <row r="29" spans="2:37" s="1" customFormat="1" ht="12.75" customHeight="1">
      <c r="B29" s="46">
        <f ca="1">OFFSET(Year!B19,$A$5,$A$6)</f>
        <v>18</v>
      </c>
      <c r="C29" s="105"/>
      <c r="D29" s="105"/>
      <c r="E29" s="105"/>
      <c r="F29" s="106"/>
      <c r="G29" s="46">
        <f ca="1">OFFSET(Year!C19,$A$5,$A$6)</f>
        <v>19</v>
      </c>
      <c r="H29" s="105"/>
      <c r="I29" s="105"/>
      <c r="J29" s="105"/>
      <c r="K29" s="106"/>
      <c r="L29" s="46">
        <f ca="1">OFFSET(Year!D19,$A$5,$A$6)</f>
        <v>20</v>
      </c>
      <c r="M29" s="105"/>
      <c r="N29" s="105"/>
      <c r="O29" s="105"/>
      <c r="P29" s="106"/>
      <c r="Q29" s="46">
        <f ca="1">OFFSET(Year!E19,$A$5,$A$6)</f>
        <v>21</v>
      </c>
      <c r="R29" s="105"/>
      <c r="S29" s="105"/>
      <c r="T29" s="105"/>
      <c r="U29" s="106"/>
      <c r="V29" s="46">
        <f ca="1">OFFSET(Year!F19,$A$5,$A$6)</f>
        <v>22</v>
      </c>
      <c r="W29" s="105"/>
      <c r="X29" s="105"/>
      <c r="Y29" s="105"/>
      <c r="Z29" s="106"/>
      <c r="AA29" s="46">
        <f ca="1">OFFSET(Year!G19,$A$5,$A$6)</f>
        <v>23</v>
      </c>
      <c r="AB29" s="105"/>
      <c r="AC29" s="105"/>
      <c r="AD29" s="105"/>
      <c r="AE29" s="106"/>
      <c r="AF29" s="46">
        <f ca="1">OFFSET(Year!H19,$A$5,$A$6)</f>
        <v>24</v>
      </c>
      <c r="AG29" s="105"/>
      <c r="AH29" s="105"/>
      <c r="AI29" s="105"/>
      <c r="AJ29" s="106"/>
      <c r="AK29" s="45"/>
    </row>
    <row r="30" spans="2:37" s="1" customFormat="1" ht="12.75" customHeight="1">
      <c r="B30" s="98"/>
      <c r="C30" s="99"/>
      <c r="D30" s="99"/>
      <c r="E30" s="99"/>
      <c r="F30" s="100"/>
      <c r="G30" s="98"/>
      <c r="H30" s="99"/>
      <c r="I30" s="99"/>
      <c r="J30" s="99"/>
      <c r="K30" s="100"/>
      <c r="L30" s="98"/>
      <c r="M30" s="99"/>
      <c r="N30" s="99"/>
      <c r="O30" s="99"/>
      <c r="P30" s="100"/>
      <c r="Q30" s="98"/>
      <c r="R30" s="99"/>
      <c r="S30" s="99"/>
      <c r="T30" s="99"/>
      <c r="U30" s="100"/>
      <c r="V30" s="98"/>
      <c r="W30" s="99"/>
      <c r="X30" s="99"/>
      <c r="Y30" s="99"/>
      <c r="Z30" s="100"/>
      <c r="AA30" s="98"/>
      <c r="AB30" s="99"/>
      <c r="AC30" s="99"/>
      <c r="AD30" s="99"/>
      <c r="AE30" s="100"/>
      <c r="AF30" s="98"/>
      <c r="AG30" s="99"/>
      <c r="AH30" s="99"/>
      <c r="AI30" s="99"/>
      <c r="AJ30" s="100"/>
      <c r="AK30" s="45"/>
    </row>
    <row r="31" spans="2:37" s="1" customFormat="1" ht="12.75" customHeight="1">
      <c r="B31" s="98"/>
      <c r="C31" s="99"/>
      <c r="D31" s="99"/>
      <c r="E31" s="99"/>
      <c r="F31" s="100"/>
      <c r="G31" s="98"/>
      <c r="H31" s="99"/>
      <c r="I31" s="99"/>
      <c r="J31" s="99"/>
      <c r="K31" s="100"/>
      <c r="L31" s="98"/>
      <c r="M31" s="99"/>
      <c r="N31" s="99"/>
      <c r="O31" s="99"/>
      <c r="P31" s="100"/>
      <c r="Q31" s="98"/>
      <c r="R31" s="99"/>
      <c r="S31" s="99"/>
      <c r="T31" s="99"/>
      <c r="U31" s="100"/>
      <c r="V31" s="98"/>
      <c r="W31" s="99"/>
      <c r="X31" s="99"/>
      <c r="Y31" s="99"/>
      <c r="Z31" s="100"/>
      <c r="AA31" s="98"/>
      <c r="AB31" s="99"/>
      <c r="AC31" s="99"/>
      <c r="AD31" s="99"/>
      <c r="AE31" s="100"/>
      <c r="AF31" s="98"/>
      <c r="AG31" s="99"/>
      <c r="AH31" s="99"/>
      <c r="AI31" s="99"/>
      <c r="AJ31" s="100"/>
      <c r="AK31" s="45"/>
    </row>
    <row r="32" spans="2:37" s="1" customFormat="1" ht="12.75" customHeight="1">
      <c r="B32" s="98"/>
      <c r="C32" s="99"/>
      <c r="D32" s="99"/>
      <c r="E32" s="99"/>
      <c r="F32" s="100"/>
      <c r="G32" s="98"/>
      <c r="H32" s="99"/>
      <c r="I32" s="99"/>
      <c r="J32" s="99"/>
      <c r="K32" s="100"/>
      <c r="L32" s="98"/>
      <c r="M32" s="99"/>
      <c r="N32" s="99"/>
      <c r="O32" s="99"/>
      <c r="P32" s="100"/>
      <c r="Q32" s="98"/>
      <c r="R32" s="99"/>
      <c r="S32" s="99"/>
      <c r="T32" s="99"/>
      <c r="U32" s="100"/>
      <c r="V32" s="98"/>
      <c r="W32" s="99"/>
      <c r="X32" s="99"/>
      <c r="Y32" s="99"/>
      <c r="Z32" s="100"/>
      <c r="AA32" s="98"/>
      <c r="AB32" s="99"/>
      <c r="AC32" s="99"/>
      <c r="AD32" s="99"/>
      <c r="AE32" s="100"/>
      <c r="AF32" s="98"/>
      <c r="AG32" s="99"/>
      <c r="AH32" s="99"/>
      <c r="AI32" s="99"/>
      <c r="AJ32" s="100"/>
      <c r="AK32" s="45"/>
    </row>
    <row r="33" spans="2:37" s="1" customFormat="1" ht="12.75" customHeight="1">
      <c r="B33" s="98"/>
      <c r="C33" s="99"/>
      <c r="D33" s="99"/>
      <c r="E33" s="99"/>
      <c r="F33" s="100"/>
      <c r="G33" s="98"/>
      <c r="H33" s="99"/>
      <c r="I33" s="99"/>
      <c r="J33" s="99"/>
      <c r="K33" s="100"/>
      <c r="L33" s="98"/>
      <c r="M33" s="99"/>
      <c r="N33" s="99"/>
      <c r="O33" s="99"/>
      <c r="P33" s="100"/>
      <c r="Q33" s="98"/>
      <c r="R33" s="99"/>
      <c r="S33" s="99"/>
      <c r="T33" s="99"/>
      <c r="U33" s="100"/>
      <c r="V33" s="98"/>
      <c r="W33" s="99"/>
      <c r="X33" s="99"/>
      <c r="Y33" s="99"/>
      <c r="Z33" s="100"/>
      <c r="AA33" s="98"/>
      <c r="AB33" s="99"/>
      <c r="AC33" s="99"/>
      <c r="AD33" s="99"/>
      <c r="AE33" s="100"/>
      <c r="AF33" s="98"/>
      <c r="AG33" s="99"/>
      <c r="AH33" s="99"/>
      <c r="AI33" s="99"/>
      <c r="AJ33" s="100"/>
      <c r="AK33" s="45"/>
    </row>
    <row r="34" spans="2:37" s="1" customFormat="1" ht="12.75" customHeight="1">
      <c r="B34" s="98"/>
      <c r="C34" s="99"/>
      <c r="D34" s="99"/>
      <c r="E34" s="99"/>
      <c r="F34" s="100"/>
      <c r="G34" s="98"/>
      <c r="H34" s="99"/>
      <c r="I34" s="99"/>
      <c r="J34" s="99"/>
      <c r="K34" s="100"/>
      <c r="L34" s="98"/>
      <c r="M34" s="99"/>
      <c r="N34" s="99"/>
      <c r="O34" s="99"/>
      <c r="P34" s="100"/>
      <c r="Q34" s="98"/>
      <c r="R34" s="99"/>
      <c r="S34" s="99"/>
      <c r="T34" s="99"/>
      <c r="U34" s="100"/>
      <c r="V34" s="98"/>
      <c r="W34" s="99"/>
      <c r="X34" s="99"/>
      <c r="Y34" s="99"/>
      <c r="Z34" s="100"/>
      <c r="AA34" s="98"/>
      <c r="AB34" s="99"/>
      <c r="AC34" s="99"/>
      <c r="AD34" s="99"/>
      <c r="AE34" s="100"/>
      <c r="AF34" s="98"/>
      <c r="AG34" s="99"/>
      <c r="AH34" s="99"/>
      <c r="AI34" s="99"/>
      <c r="AJ34" s="100"/>
      <c r="AK34" s="45"/>
    </row>
    <row r="35" spans="2:37" s="1" customFormat="1" ht="12.75" customHeight="1">
      <c r="B35" s="98"/>
      <c r="C35" s="99"/>
      <c r="D35" s="99"/>
      <c r="E35" s="99"/>
      <c r="F35" s="100"/>
      <c r="G35" s="98"/>
      <c r="H35" s="99"/>
      <c r="I35" s="99"/>
      <c r="J35" s="99"/>
      <c r="K35" s="100"/>
      <c r="L35" s="98"/>
      <c r="M35" s="99"/>
      <c r="N35" s="99"/>
      <c r="O35" s="99"/>
      <c r="P35" s="100"/>
      <c r="Q35" s="98"/>
      <c r="R35" s="99"/>
      <c r="S35" s="99"/>
      <c r="T35" s="99"/>
      <c r="U35" s="100"/>
      <c r="V35" s="98"/>
      <c r="W35" s="99"/>
      <c r="X35" s="99"/>
      <c r="Y35" s="99"/>
      <c r="Z35" s="100"/>
      <c r="AA35" s="98"/>
      <c r="AB35" s="99"/>
      <c r="AC35" s="99"/>
      <c r="AD35" s="99"/>
      <c r="AE35" s="100"/>
      <c r="AF35" s="98"/>
      <c r="AG35" s="99"/>
      <c r="AH35" s="99"/>
      <c r="AI35" s="99"/>
      <c r="AJ35" s="100"/>
      <c r="AK35" s="45"/>
    </row>
    <row r="36" spans="2:37" s="2" customFormat="1" ht="12.75" customHeight="1">
      <c r="B36" s="101"/>
      <c r="C36" s="102"/>
      <c r="D36" s="102"/>
      <c r="E36" s="102"/>
      <c r="F36" s="103"/>
      <c r="G36" s="101"/>
      <c r="H36" s="102"/>
      <c r="I36" s="102"/>
      <c r="J36" s="102"/>
      <c r="K36" s="103"/>
      <c r="L36" s="101"/>
      <c r="M36" s="102"/>
      <c r="N36" s="102"/>
      <c r="O36" s="102"/>
      <c r="P36" s="103"/>
      <c r="Q36" s="101"/>
      <c r="R36" s="102"/>
      <c r="S36" s="102"/>
      <c r="T36" s="102"/>
      <c r="U36" s="103"/>
      <c r="V36" s="101"/>
      <c r="W36" s="102"/>
      <c r="X36" s="102"/>
      <c r="Y36" s="102"/>
      <c r="Z36" s="103"/>
      <c r="AA36" s="101"/>
      <c r="AB36" s="102"/>
      <c r="AC36" s="102"/>
      <c r="AD36" s="102"/>
      <c r="AE36" s="103"/>
      <c r="AF36" s="101"/>
      <c r="AG36" s="102"/>
      <c r="AH36" s="102"/>
      <c r="AI36" s="102"/>
      <c r="AJ36" s="103"/>
      <c r="AK36" s="45"/>
    </row>
    <row r="37" spans="2:37" s="1" customFormat="1" ht="12.75" customHeight="1">
      <c r="B37" s="46">
        <f ca="1">OFFSET(Year!B20,$A$5,$A$6)</f>
        <v>25</v>
      </c>
      <c r="C37" s="105"/>
      <c r="D37" s="105"/>
      <c r="E37" s="105"/>
      <c r="F37" s="106"/>
      <c r="G37" s="46">
        <f ca="1">OFFSET(Year!C20,$A$5,$A$6)</f>
        <v>26</v>
      </c>
      <c r="H37" s="105"/>
      <c r="I37" s="105"/>
      <c r="J37" s="105"/>
      <c r="K37" s="106"/>
      <c r="L37" s="46">
        <f ca="1">OFFSET(Year!D20,$A$5,$A$6)</f>
        <v>27</v>
      </c>
      <c r="M37" s="105"/>
      <c r="N37" s="105"/>
      <c r="O37" s="105"/>
      <c r="P37" s="106"/>
      <c r="Q37" s="46">
        <f ca="1">OFFSET(Year!E20,$A$5,$A$6)</f>
        <v>28</v>
      </c>
      <c r="R37" s="105"/>
      <c r="S37" s="105"/>
      <c r="T37" s="105"/>
      <c r="U37" s="106"/>
      <c r="V37" s="46">
        <f ca="1">OFFSET(Year!F20,$A$5,$A$6)</f>
        <v>29</v>
      </c>
      <c r="W37" s="105"/>
      <c r="X37" s="105"/>
      <c r="Y37" s="105"/>
      <c r="Z37" s="106"/>
      <c r="AA37" s="46">
        <f ca="1">OFFSET(Year!G20,$A$5,$A$6)</f>
        <v>30</v>
      </c>
      <c r="AB37" s="105"/>
      <c r="AC37" s="105"/>
      <c r="AD37" s="105"/>
      <c r="AE37" s="106"/>
      <c r="AF37" s="46">
        <f ca="1">OFFSET(Year!H20,$A$5,$A$6)</f>
        <v>31</v>
      </c>
      <c r="AG37" s="105"/>
      <c r="AH37" s="105"/>
      <c r="AI37" s="105"/>
      <c r="AJ37" s="106"/>
      <c r="AK37" s="45"/>
    </row>
    <row r="38" spans="2:37" s="1" customFormat="1" ht="12.75" customHeight="1">
      <c r="B38" s="98"/>
      <c r="C38" s="99"/>
      <c r="D38" s="99"/>
      <c r="E38" s="99"/>
      <c r="F38" s="100"/>
      <c r="G38" s="98"/>
      <c r="H38" s="99"/>
      <c r="I38" s="99"/>
      <c r="J38" s="99"/>
      <c r="K38" s="100"/>
      <c r="L38" s="98"/>
      <c r="M38" s="99"/>
      <c r="N38" s="99"/>
      <c r="O38" s="99"/>
      <c r="P38" s="100"/>
      <c r="Q38" s="98"/>
      <c r="R38" s="99"/>
      <c r="S38" s="99"/>
      <c r="T38" s="99"/>
      <c r="U38" s="100"/>
      <c r="V38" s="98"/>
      <c r="W38" s="99"/>
      <c r="X38" s="99"/>
      <c r="Y38" s="99"/>
      <c r="Z38" s="100"/>
      <c r="AA38" s="98"/>
      <c r="AB38" s="99"/>
      <c r="AC38" s="99"/>
      <c r="AD38" s="99"/>
      <c r="AE38" s="100"/>
      <c r="AF38" s="98"/>
      <c r="AG38" s="99"/>
      <c r="AH38" s="99"/>
      <c r="AI38" s="99"/>
      <c r="AJ38" s="100"/>
      <c r="AK38" s="45"/>
    </row>
    <row r="39" spans="2:37" s="1" customFormat="1" ht="12.75" customHeight="1">
      <c r="B39" s="98"/>
      <c r="C39" s="99"/>
      <c r="D39" s="99"/>
      <c r="E39" s="99"/>
      <c r="F39" s="100"/>
      <c r="G39" s="98"/>
      <c r="H39" s="99"/>
      <c r="I39" s="99"/>
      <c r="J39" s="99"/>
      <c r="K39" s="100"/>
      <c r="L39" s="98"/>
      <c r="M39" s="99"/>
      <c r="N39" s="99"/>
      <c r="O39" s="99"/>
      <c r="P39" s="100"/>
      <c r="Q39" s="98"/>
      <c r="R39" s="99"/>
      <c r="S39" s="99"/>
      <c r="T39" s="99"/>
      <c r="U39" s="100"/>
      <c r="V39" s="98"/>
      <c r="W39" s="99"/>
      <c r="X39" s="99"/>
      <c r="Y39" s="99"/>
      <c r="Z39" s="100"/>
      <c r="AA39" s="98"/>
      <c r="AB39" s="99"/>
      <c r="AC39" s="99"/>
      <c r="AD39" s="99"/>
      <c r="AE39" s="100"/>
      <c r="AF39" s="98"/>
      <c r="AG39" s="99"/>
      <c r="AH39" s="99"/>
      <c r="AI39" s="99"/>
      <c r="AJ39" s="100"/>
      <c r="AK39" s="45"/>
    </row>
    <row r="40" spans="2:37" s="1" customFormat="1" ht="12.75" customHeight="1">
      <c r="B40" s="98"/>
      <c r="C40" s="99"/>
      <c r="D40" s="99"/>
      <c r="E40" s="99"/>
      <c r="F40" s="100"/>
      <c r="G40" s="98"/>
      <c r="H40" s="99"/>
      <c r="I40" s="99"/>
      <c r="J40" s="99"/>
      <c r="K40" s="100"/>
      <c r="L40" s="98"/>
      <c r="M40" s="99"/>
      <c r="N40" s="99"/>
      <c r="O40" s="99"/>
      <c r="P40" s="100"/>
      <c r="Q40" s="98"/>
      <c r="R40" s="99"/>
      <c r="S40" s="99"/>
      <c r="T40" s="99"/>
      <c r="U40" s="100"/>
      <c r="V40" s="98"/>
      <c r="W40" s="99"/>
      <c r="X40" s="99"/>
      <c r="Y40" s="99"/>
      <c r="Z40" s="100"/>
      <c r="AA40" s="98"/>
      <c r="AB40" s="99"/>
      <c r="AC40" s="99"/>
      <c r="AD40" s="99"/>
      <c r="AE40" s="100"/>
      <c r="AF40" s="98"/>
      <c r="AG40" s="99"/>
      <c r="AH40" s="99"/>
      <c r="AI40" s="99"/>
      <c r="AJ40" s="100"/>
      <c r="AK40" s="45"/>
    </row>
    <row r="41" spans="2:37" s="1" customFormat="1" ht="12.75" customHeight="1">
      <c r="B41" s="98"/>
      <c r="C41" s="99"/>
      <c r="D41" s="99"/>
      <c r="E41" s="99"/>
      <c r="F41" s="100"/>
      <c r="G41" s="98"/>
      <c r="H41" s="99"/>
      <c r="I41" s="99"/>
      <c r="J41" s="99"/>
      <c r="K41" s="100"/>
      <c r="L41" s="98"/>
      <c r="M41" s="99"/>
      <c r="N41" s="99"/>
      <c r="O41" s="99"/>
      <c r="P41" s="100"/>
      <c r="Q41" s="98"/>
      <c r="R41" s="99"/>
      <c r="S41" s="99"/>
      <c r="T41" s="99"/>
      <c r="U41" s="100"/>
      <c r="V41" s="98"/>
      <c r="W41" s="99"/>
      <c r="X41" s="99"/>
      <c r="Y41" s="99"/>
      <c r="Z41" s="100"/>
      <c r="AA41" s="98"/>
      <c r="AB41" s="99"/>
      <c r="AC41" s="99"/>
      <c r="AD41" s="99"/>
      <c r="AE41" s="100"/>
      <c r="AF41" s="98"/>
      <c r="AG41" s="99"/>
      <c r="AH41" s="99"/>
      <c r="AI41" s="99"/>
      <c r="AJ41" s="100"/>
      <c r="AK41" s="45"/>
    </row>
    <row r="42" spans="2:37" s="1" customFormat="1" ht="12.75" customHeight="1">
      <c r="B42" s="98"/>
      <c r="C42" s="99"/>
      <c r="D42" s="99"/>
      <c r="E42" s="99"/>
      <c r="F42" s="100"/>
      <c r="G42" s="98"/>
      <c r="H42" s="99"/>
      <c r="I42" s="99"/>
      <c r="J42" s="99"/>
      <c r="K42" s="100"/>
      <c r="L42" s="98"/>
      <c r="M42" s="99"/>
      <c r="N42" s="99"/>
      <c r="O42" s="99"/>
      <c r="P42" s="100"/>
      <c r="Q42" s="98"/>
      <c r="R42" s="99"/>
      <c r="S42" s="99"/>
      <c r="T42" s="99"/>
      <c r="U42" s="100"/>
      <c r="V42" s="98"/>
      <c r="W42" s="99"/>
      <c r="X42" s="99"/>
      <c r="Y42" s="99"/>
      <c r="Z42" s="100"/>
      <c r="AA42" s="98"/>
      <c r="AB42" s="99"/>
      <c r="AC42" s="99"/>
      <c r="AD42" s="99"/>
      <c r="AE42" s="100"/>
      <c r="AF42" s="98"/>
      <c r="AG42" s="99"/>
      <c r="AH42" s="99"/>
      <c r="AI42" s="99"/>
      <c r="AJ42" s="100"/>
      <c r="AK42" s="45"/>
    </row>
    <row r="43" spans="2:37" s="1" customFormat="1" ht="12.75" customHeight="1">
      <c r="B43" s="98"/>
      <c r="C43" s="99"/>
      <c r="D43" s="99"/>
      <c r="E43" s="99"/>
      <c r="F43" s="100"/>
      <c r="G43" s="98"/>
      <c r="H43" s="99"/>
      <c r="I43" s="99"/>
      <c r="J43" s="99"/>
      <c r="K43" s="100"/>
      <c r="L43" s="98"/>
      <c r="M43" s="99"/>
      <c r="N43" s="99"/>
      <c r="O43" s="99"/>
      <c r="P43" s="100"/>
      <c r="Q43" s="98"/>
      <c r="R43" s="99"/>
      <c r="S43" s="99"/>
      <c r="T43" s="99"/>
      <c r="U43" s="100"/>
      <c r="V43" s="98"/>
      <c r="W43" s="99"/>
      <c r="X43" s="99"/>
      <c r="Y43" s="99"/>
      <c r="Z43" s="100"/>
      <c r="AA43" s="98"/>
      <c r="AB43" s="99"/>
      <c r="AC43" s="99"/>
      <c r="AD43" s="99"/>
      <c r="AE43" s="100"/>
      <c r="AF43" s="98"/>
      <c r="AG43" s="99"/>
      <c r="AH43" s="99"/>
      <c r="AI43" s="99"/>
      <c r="AJ43" s="100"/>
      <c r="AK43" s="45"/>
    </row>
    <row r="44" spans="2:37" s="2" customFormat="1" ht="12.75" customHeight="1">
      <c r="B44" s="101"/>
      <c r="C44" s="102"/>
      <c r="D44" s="102"/>
      <c r="E44" s="102"/>
      <c r="F44" s="103"/>
      <c r="G44" s="101"/>
      <c r="H44" s="102"/>
      <c r="I44" s="102"/>
      <c r="J44" s="102"/>
      <c r="K44" s="103"/>
      <c r="L44" s="101"/>
      <c r="M44" s="102"/>
      <c r="N44" s="102"/>
      <c r="O44" s="102"/>
      <c r="P44" s="103"/>
      <c r="Q44" s="101"/>
      <c r="R44" s="102"/>
      <c r="S44" s="102"/>
      <c r="T44" s="102"/>
      <c r="U44" s="103"/>
      <c r="V44" s="101"/>
      <c r="W44" s="102"/>
      <c r="X44" s="102"/>
      <c r="Y44" s="102"/>
      <c r="Z44" s="103"/>
      <c r="AA44" s="101"/>
      <c r="AB44" s="102"/>
      <c r="AC44" s="102"/>
      <c r="AD44" s="102"/>
      <c r="AE44" s="103"/>
      <c r="AF44" s="101"/>
      <c r="AG44" s="102"/>
      <c r="AH44" s="102"/>
      <c r="AI44" s="102"/>
      <c r="AJ44" s="103"/>
      <c r="AK44" s="45"/>
    </row>
    <row r="45" spans="2:36" s="31" customFormat="1" ht="12.75" customHeight="1">
      <c r="B45" s="46">
        <f ca="1">OFFSET(Year!B21,$A$5,$A$6)</f>
      </c>
      <c r="C45" s="105"/>
      <c r="D45" s="105"/>
      <c r="E45" s="105"/>
      <c r="F45" s="106"/>
      <c r="G45" s="46">
        <f ca="1">OFFSET(Year!C21,$A$5,$A$6)</f>
      </c>
      <c r="H45" s="105"/>
      <c r="I45" s="105"/>
      <c r="J45" s="105"/>
      <c r="K45" s="106"/>
      <c r="L45" s="124" t="str">
        <f>INDEX(Data!$C$5:$C$18,MATCH(A2&amp;A4,Data!$E$5:$E$18,FALSE)-1)</f>
        <v>December</v>
      </c>
      <c r="M45" s="123"/>
      <c r="N45" s="123"/>
      <c r="O45" s="123"/>
      <c r="P45" s="121">
        <f>INDEX(Data!$D$5:$D$18,MATCH(A2&amp;A4,Data!$E$5:$E$18,FALSE)-1)</f>
        <v>2014</v>
      </c>
      <c r="Q45" s="121"/>
      <c r="R45" s="121"/>
      <c r="S45" s="73">
        <f>INDEX(Data!$F$5:$F$18,MATCH(A2&amp;A4,Data!$E$5:$E$18,FALSE)-1)</f>
        <v>-9</v>
      </c>
      <c r="T45" s="123" t="str">
        <f>INDEX(Data!$C$5:$C$18,MATCH(A2&amp;A4,Data!$E$5:$E$18,FALSE)+1)</f>
        <v>February</v>
      </c>
      <c r="U45" s="123"/>
      <c r="V45" s="123"/>
      <c r="W45" s="123"/>
      <c r="X45" s="121">
        <f>INDEX(Data!$D$5:$D$18,MATCH(A2&amp;A4,Data!$E$5:$E$18,FALSE)+1)</f>
        <v>2015</v>
      </c>
      <c r="Y45" s="121"/>
      <c r="Z45" s="122"/>
      <c r="AA45" s="27" t="s">
        <v>7</v>
      </c>
      <c r="AB45" s="28"/>
      <c r="AC45" s="28"/>
      <c r="AD45" s="28"/>
      <c r="AE45" s="29"/>
      <c r="AF45" s="29"/>
      <c r="AG45" s="29"/>
      <c r="AH45" s="29"/>
      <c r="AI45" s="29"/>
      <c r="AJ45" s="30"/>
    </row>
    <row r="46" spans="2:36" ht="12.75" customHeight="1">
      <c r="B46" s="104"/>
      <c r="C46" s="99"/>
      <c r="D46" s="99"/>
      <c r="E46" s="99"/>
      <c r="F46" s="100"/>
      <c r="G46" s="104"/>
      <c r="H46" s="99"/>
      <c r="I46" s="99"/>
      <c r="J46" s="99"/>
      <c r="K46" s="100"/>
      <c r="L46" s="61" t="str">
        <f>Year!B15</f>
        <v>Su</v>
      </c>
      <c r="M46" s="63" t="str">
        <f>Year!C15</f>
        <v>Mo</v>
      </c>
      <c r="N46" s="63" t="str">
        <f>Year!D15</f>
        <v>Tu</v>
      </c>
      <c r="O46" s="63" t="str">
        <f>Year!E15</f>
        <v>We</v>
      </c>
      <c r="P46" s="63" t="str">
        <f>Year!F15</f>
        <v>Th</v>
      </c>
      <c r="Q46" s="63" t="str">
        <f>Year!G15</f>
        <v>Fr</v>
      </c>
      <c r="R46" s="64" t="str">
        <f>Year!H15</f>
        <v>Sa</v>
      </c>
      <c r="S46" s="74">
        <f>INDEX(Data!$G$5:$G$18,MATCH(A2&amp;A4,Data!$E$5:$E$18,FALSE)-1)</f>
        <v>16</v>
      </c>
      <c r="T46" s="24" t="str">
        <f>Year!B15</f>
        <v>Su</v>
      </c>
      <c r="U46" s="25" t="str">
        <f>Year!C15</f>
        <v>Mo</v>
      </c>
      <c r="V46" s="25" t="str">
        <f>Year!D15</f>
        <v>Tu</v>
      </c>
      <c r="W46" s="25" t="str">
        <f>Year!E15</f>
        <v>We</v>
      </c>
      <c r="X46" s="25" t="str">
        <f>Year!F15</f>
        <v>Th</v>
      </c>
      <c r="Y46" s="25" t="str">
        <f>Year!G15</f>
        <v>Fr</v>
      </c>
      <c r="Z46" s="26" t="str">
        <f>Year!H15</f>
        <v>Sa</v>
      </c>
      <c r="AA46" s="9"/>
      <c r="AB46" s="10"/>
      <c r="AC46" s="10"/>
      <c r="AD46" s="10"/>
      <c r="AE46" s="11"/>
      <c r="AF46" s="11"/>
      <c r="AG46" s="11"/>
      <c r="AH46" s="11"/>
      <c r="AI46" s="11"/>
      <c r="AJ46" s="12"/>
    </row>
    <row r="47" spans="2:36" ht="12.75" customHeight="1">
      <c r="B47" s="98"/>
      <c r="C47" s="99"/>
      <c r="D47" s="99"/>
      <c r="E47" s="99"/>
      <c r="F47" s="100"/>
      <c r="G47" s="98"/>
      <c r="H47" s="99"/>
      <c r="I47" s="99"/>
      <c r="J47" s="99"/>
      <c r="K47" s="100"/>
      <c r="L47" s="65">
        <f ca="1">OFFSET(Year!B16,$S$45,$S$46)</f>
      </c>
      <c r="M47" s="66">
        <f ca="1">OFFSET(Year!C16,$S$45,$S$46)</f>
        <v>1</v>
      </c>
      <c r="N47" s="66">
        <f ca="1">OFFSET(Year!D16,$S$45,$S$46)</f>
        <v>2</v>
      </c>
      <c r="O47" s="66">
        <f ca="1">OFFSET(Year!E16,$S$45,$S$46)</f>
        <v>3</v>
      </c>
      <c r="P47" s="66">
        <f ca="1">OFFSET(Year!F16,$S$45,$S$46)</f>
        <v>4</v>
      </c>
      <c r="Q47" s="66">
        <f ca="1">OFFSET(Year!G16,$S$45,$S$46)</f>
        <v>5</v>
      </c>
      <c r="R47" s="67">
        <f ca="1">OFFSET(Year!H16,$S$45,$S$46)</f>
        <v>6</v>
      </c>
      <c r="S47" s="74"/>
      <c r="T47" s="65">
        <f ca="1">OFFSET(Year!B16,$S$51,$S$52)</f>
        <v>1</v>
      </c>
      <c r="U47" s="66">
        <f ca="1">OFFSET(Year!C16,$S$51,$S$52)</f>
        <v>2</v>
      </c>
      <c r="V47" s="66">
        <f ca="1">OFFSET(Year!D16,$S$51,$S$52)</f>
        <v>3</v>
      </c>
      <c r="W47" s="66">
        <f ca="1">OFFSET(Year!E16,$S$51,$S$52)</f>
        <v>4</v>
      </c>
      <c r="X47" s="66">
        <f ca="1">OFFSET(Year!F16,$S$51,$S$52)</f>
        <v>5</v>
      </c>
      <c r="Y47" s="66">
        <f ca="1">OFFSET(Year!G16,$S$51,$S$52)</f>
        <v>6</v>
      </c>
      <c r="Z47" s="67">
        <f ca="1">OFFSET(Year!H16,$S$51,$S$52)</f>
        <v>7</v>
      </c>
      <c r="AA47" s="9"/>
      <c r="AB47" s="10"/>
      <c r="AC47" s="10"/>
      <c r="AD47" s="10"/>
      <c r="AE47" s="11"/>
      <c r="AF47" s="11"/>
      <c r="AG47" s="11"/>
      <c r="AH47" s="11"/>
      <c r="AI47" s="11"/>
      <c r="AJ47" s="12"/>
    </row>
    <row r="48" spans="2:36" ht="12.75" customHeight="1">
      <c r="B48" s="98"/>
      <c r="C48" s="99"/>
      <c r="D48" s="99"/>
      <c r="E48" s="99"/>
      <c r="F48" s="100"/>
      <c r="G48" s="98"/>
      <c r="H48" s="99"/>
      <c r="I48" s="99"/>
      <c r="J48" s="99"/>
      <c r="K48" s="100"/>
      <c r="L48" s="68">
        <f ca="1">OFFSET(Year!B17,$S$45,$S$46)</f>
        <v>7</v>
      </c>
      <c r="M48" s="62">
        <f ca="1">OFFSET(Year!C17,$S$45,$S$46)</f>
        <v>8</v>
      </c>
      <c r="N48" s="62">
        <f ca="1">OFFSET(Year!D17,$S$45,$S$46)</f>
        <v>9</v>
      </c>
      <c r="O48" s="62">
        <f ca="1">OFFSET(Year!E17,$S$45,$S$46)</f>
        <v>10</v>
      </c>
      <c r="P48" s="62">
        <f ca="1">OFFSET(Year!F17,$S$45,$S$46)</f>
        <v>11</v>
      </c>
      <c r="Q48" s="62">
        <f ca="1">OFFSET(Year!G17,$S$45,$S$46)</f>
        <v>12</v>
      </c>
      <c r="R48" s="69">
        <f ca="1">OFFSET(Year!H17,$S$45,$S$46)</f>
        <v>13</v>
      </c>
      <c r="S48" s="74"/>
      <c r="T48" s="68">
        <f ca="1">OFFSET(Year!B17,$S$51,$S$52)</f>
        <v>8</v>
      </c>
      <c r="U48" s="62">
        <f ca="1">OFFSET(Year!C17,$S$51,$S$52)</f>
        <v>9</v>
      </c>
      <c r="V48" s="62">
        <f ca="1">OFFSET(Year!D17,$S$51,$S$52)</f>
        <v>10</v>
      </c>
      <c r="W48" s="62">
        <f ca="1">OFFSET(Year!E17,$S$51,$S$52)</f>
        <v>11</v>
      </c>
      <c r="X48" s="62">
        <f ca="1">OFFSET(Year!F17,$S$51,$S$52)</f>
        <v>12</v>
      </c>
      <c r="Y48" s="62">
        <f ca="1">OFFSET(Year!G17,$S$51,$S$52)</f>
        <v>13</v>
      </c>
      <c r="Z48" s="69">
        <f ca="1">OFFSET(Year!H17,$S$51,$S$52)</f>
        <v>14</v>
      </c>
      <c r="AA48" s="9"/>
      <c r="AB48" s="10"/>
      <c r="AC48" s="10"/>
      <c r="AD48" s="10"/>
      <c r="AE48" s="11"/>
      <c r="AF48" s="11"/>
      <c r="AG48" s="11"/>
      <c r="AH48" s="11"/>
      <c r="AI48" s="11"/>
      <c r="AJ48" s="12"/>
    </row>
    <row r="49" spans="2:36" ht="12.75" customHeight="1">
      <c r="B49" s="98"/>
      <c r="C49" s="99"/>
      <c r="D49" s="99"/>
      <c r="E49" s="99"/>
      <c r="F49" s="100"/>
      <c r="G49" s="98"/>
      <c r="H49" s="99"/>
      <c r="I49" s="99"/>
      <c r="J49" s="99"/>
      <c r="K49" s="100"/>
      <c r="L49" s="68">
        <f ca="1">OFFSET(Year!B18,$S$45,$S$46)</f>
        <v>14</v>
      </c>
      <c r="M49" s="62">
        <f ca="1">OFFSET(Year!C18,$S$45,$S$46)</f>
        <v>15</v>
      </c>
      <c r="N49" s="62">
        <f ca="1">OFFSET(Year!D18,$S$45,$S$46)</f>
        <v>16</v>
      </c>
      <c r="O49" s="62">
        <f ca="1">OFFSET(Year!E18,$S$45,$S$46)</f>
        <v>17</v>
      </c>
      <c r="P49" s="62">
        <f ca="1">OFFSET(Year!F18,$S$45,$S$46)</f>
        <v>18</v>
      </c>
      <c r="Q49" s="62">
        <f ca="1">OFFSET(Year!G18,$S$45,$S$46)</f>
        <v>19</v>
      </c>
      <c r="R49" s="69">
        <f ca="1">OFFSET(Year!H18,$S$45,$S$46)</f>
        <v>20</v>
      </c>
      <c r="S49" s="74"/>
      <c r="T49" s="68">
        <f ca="1">OFFSET(Year!B18,$S$51,$S$52)</f>
        <v>15</v>
      </c>
      <c r="U49" s="62">
        <f ca="1">OFFSET(Year!C18,$S$51,$S$52)</f>
        <v>16</v>
      </c>
      <c r="V49" s="62">
        <f ca="1">OFFSET(Year!D18,$S$51,$S$52)</f>
        <v>17</v>
      </c>
      <c r="W49" s="62">
        <f ca="1">OFFSET(Year!E18,$S$51,$S$52)</f>
        <v>18</v>
      </c>
      <c r="X49" s="62">
        <f ca="1">OFFSET(Year!F18,$S$51,$S$52)</f>
        <v>19</v>
      </c>
      <c r="Y49" s="62">
        <f ca="1">OFFSET(Year!G18,$S$51,$S$52)</f>
        <v>20</v>
      </c>
      <c r="Z49" s="69">
        <f ca="1">OFFSET(Year!H18,$S$51,$S$52)</f>
        <v>21</v>
      </c>
      <c r="AA49" s="128" t="s">
        <v>26</v>
      </c>
      <c r="AB49" s="129"/>
      <c r="AC49" s="129"/>
      <c r="AD49" s="129"/>
      <c r="AE49" s="129"/>
      <c r="AF49" s="129"/>
      <c r="AG49" s="129"/>
      <c r="AH49" s="129"/>
      <c r="AI49" s="129"/>
      <c r="AJ49" s="130"/>
    </row>
    <row r="50" spans="2:36" ht="12.75" customHeight="1">
      <c r="B50" s="98"/>
      <c r="C50" s="99"/>
      <c r="D50" s="99"/>
      <c r="E50" s="99"/>
      <c r="F50" s="100"/>
      <c r="G50" s="98"/>
      <c r="H50" s="99"/>
      <c r="I50" s="99"/>
      <c r="J50" s="99"/>
      <c r="K50" s="100"/>
      <c r="L50" s="68">
        <f ca="1">OFFSET(Year!B19,$S$45,$S$46)</f>
        <v>21</v>
      </c>
      <c r="M50" s="62">
        <f ca="1">OFFSET(Year!C19,$S$45,$S$46)</f>
        <v>22</v>
      </c>
      <c r="N50" s="62">
        <f ca="1">OFFSET(Year!D19,$S$45,$S$46)</f>
        <v>23</v>
      </c>
      <c r="O50" s="62">
        <f ca="1">OFFSET(Year!E19,$S$45,$S$46)</f>
        <v>24</v>
      </c>
      <c r="P50" s="62">
        <f ca="1">OFFSET(Year!F19,$S$45,$S$46)</f>
        <v>25</v>
      </c>
      <c r="Q50" s="62">
        <f ca="1">OFFSET(Year!G19,$S$45,$S$46)</f>
        <v>26</v>
      </c>
      <c r="R50" s="69">
        <f ca="1">OFFSET(Year!H19,$S$45,$S$46)</f>
        <v>27</v>
      </c>
      <c r="S50" s="74"/>
      <c r="T50" s="68">
        <f ca="1">OFFSET(Year!B19,$S$51,$S$52)</f>
        <v>22</v>
      </c>
      <c r="U50" s="62">
        <f ca="1">OFFSET(Year!C19,$S$51,$S$52)</f>
        <v>23</v>
      </c>
      <c r="V50" s="62">
        <f ca="1">OFFSET(Year!D19,$S$51,$S$52)</f>
        <v>24</v>
      </c>
      <c r="W50" s="62">
        <f ca="1">OFFSET(Year!E19,$S$51,$S$52)</f>
        <v>25</v>
      </c>
      <c r="X50" s="62">
        <f ca="1">OFFSET(Year!F19,$S$51,$S$52)</f>
        <v>26</v>
      </c>
      <c r="Y50" s="62">
        <f ca="1">OFFSET(Year!G19,$S$51,$S$52)</f>
        <v>27</v>
      </c>
      <c r="Z50" s="69">
        <f ca="1">OFFSET(Year!H19,$S$51,$S$52)</f>
        <v>28</v>
      </c>
      <c r="AA50" s="128"/>
      <c r="AB50" s="129"/>
      <c r="AC50" s="129"/>
      <c r="AD50" s="129"/>
      <c r="AE50" s="129"/>
      <c r="AF50" s="129"/>
      <c r="AG50" s="129"/>
      <c r="AH50" s="129"/>
      <c r="AI50" s="129"/>
      <c r="AJ50" s="130"/>
    </row>
    <row r="51" spans="2:36" ht="12.75" customHeight="1">
      <c r="B51" s="98"/>
      <c r="C51" s="99"/>
      <c r="D51" s="99"/>
      <c r="E51" s="99"/>
      <c r="F51" s="100"/>
      <c r="G51" s="98"/>
      <c r="H51" s="99"/>
      <c r="I51" s="99"/>
      <c r="J51" s="99"/>
      <c r="K51" s="100"/>
      <c r="L51" s="68">
        <f ca="1">OFFSET(Year!B20,$S$45,$S$46)</f>
        <v>28</v>
      </c>
      <c r="M51" s="62">
        <f ca="1">OFFSET(Year!C20,$S$45,$S$46)</f>
        <v>29</v>
      </c>
      <c r="N51" s="62">
        <f ca="1">OFFSET(Year!D20,$S$45,$S$46)</f>
        <v>30</v>
      </c>
      <c r="O51" s="62">
        <f ca="1">OFFSET(Year!E20,$S$45,$S$46)</f>
        <v>31</v>
      </c>
      <c r="P51" s="62">
        <f ca="1">OFFSET(Year!F20,$S$45,$S$46)</f>
      </c>
      <c r="Q51" s="62">
        <f ca="1">OFFSET(Year!G20,$S$45,$S$46)</f>
      </c>
      <c r="R51" s="69">
        <f ca="1">OFFSET(Year!H20,$S$45,$S$46)</f>
      </c>
      <c r="S51" s="74">
        <f>INDEX(Data!$F$5:$F$18,MATCH(A2&amp;A4,Data!$E$5:$E$18,FALSE)+1)</f>
        <v>0</v>
      </c>
      <c r="T51" s="68">
        <f ca="1">OFFSET(Year!B20,$S$51,$S$52)</f>
      </c>
      <c r="U51" s="62">
        <f ca="1">OFFSET(Year!C20,$S$51,$S$52)</f>
      </c>
      <c r="V51" s="62">
        <f ca="1">OFFSET(Year!D20,$S$51,$S$52)</f>
      </c>
      <c r="W51" s="62">
        <f ca="1">OFFSET(Year!E20,$S$51,$S$52)</f>
      </c>
      <c r="X51" s="62">
        <f ca="1">OFFSET(Year!F20,$S$51,$S$52)</f>
      </c>
      <c r="Y51" s="62">
        <f ca="1">OFFSET(Year!G20,$S$51,$S$52)</f>
      </c>
      <c r="Z51" s="69">
        <f ca="1">OFFSET(Year!H20,$S$51,$S$52)</f>
      </c>
      <c r="AA51" s="32"/>
      <c r="AB51" s="33"/>
      <c r="AC51" s="33"/>
      <c r="AD51" s="33"/>
      <c r="AE51" s="33"/>
      <c r="AF51" s="33"/>
      <c r="AG51" s="33"/>
      <c r="AH51" s="33"/>
      <c r="AI51" s="33"/>
      <c r="AJ51" s="34"/>
    </row>
    <row r="52" spans="2:37" ht="12.75" customHeight="1">
      <c r="B52" s="101"/>
      <c r="C52" s="102"/>
      <c r="D52" s="102"/>
      <c r="E52" s="102"/>
      <c r="F52" s="103"/>
      <c r="G52" s="101"/>
      <c r="H52" s="102"/>
      <c r="I52" s="102"/>
      <c r="J52" s="102"/>
      <c r="K52" s="103"/>
      <c r="L52" s="70">
        <f ca="1">OFFSET(Year!B21,$S$45,$S$46)</f>
      </c>
      <c r="M52" s="71">
        <f ca="1">OFFSET(Year!C21,$S$45,$S$46)</f>
      </c>
      <c r="N52" s="71">
        <f ca="1">OFFSET(Year!D21,$S$45,$S$46)</f>
      </c>
      <c r="O52" s="71">
        <f ca="1">OFFSET(Year!E21,$S$45,$S$46)</f>
      </c>
      <c r="P52" s="71">
        <f ca="1">OFFSET(Year!F21,$S$45,$S$46)</f>
      </c>
      <c r="Q52" s="71">
        <f ca="1">OFFSET(Year!G21,$S$45,$S$46)</f>
      </c>
      <c r="R52" s="72">
        <f ca="1">OFFSET(Year!H21,$S$45,$S$46)</f>
      </c>
      <c r="S52" s="75">
        <f>INDEX(Data!$G$5:$G$18,MATCH(A2&amp;A4,Data!$E$5:$E$18,FALSE)+1)</f>
        <v>8</v>
      </c>
      <c r="T52" s="70">
        <f ca="1">OFFSET(Year!B21,$S$51,$S$52)</f>
      </c>
      <c r="U52" s="71">
        <f ca="1">OFFSET(Year!C21,$S$51,$S$52)</f>
      </c>
      <c r="V52" s="71">
        <f ca="1">OFFSET(Year!D21,$S$51,$S$52)</f>
      </c>
      <c r="W52" s="71">
        <f ca="1">OFFSET(Year!E21,$S$51,$S$52)</f>
      </c>
      <c r="X52" s="71">
        <f ca="1">OFFSET(Year!F21,$S$51,$S$52)</f>
      </c>
      <c r="Y52" s="71">
        <f ca="1">OFFSET(Year!G21,$S$51,$S$52)</f>
      </c>
      <c r="Z52" s="72">
        <f ca="1">OFFSET(Year!H21,$S$51,$S$52)</f>
      </c>
      <c r="AA52" s="125" t="s">
        <v>25</v>
      </c>
      <c r="AB52" s="126"/>
      <c r="AC52" s="126"/>
      <c r="AD52" s="126"/>
      <c r="AE52" s="126"/>
      <c r="AF52" s="126"/>
      <c r="AG52" s="126"/>
      <c r="AH52" s="126"/>
      <c r="AI52" s="126"/>
      <c r="AJ52" s="127"/>
      <c r="AK52" s="8"/>
    </row>
    <row r="53" ht="13.5" customHeight="1"/>
  </sheetData>
  <sheetProtection password="DF1C" sheet="1" objects="1" scenarios="1"/>
  <mergeCells count="9">
    <mergeCell ref="B2:R2"/>
    <mergeCell ref="X45:Z45"/>
    <mergeCell ref="T45:W45"/>
    <mergeCell ref="L45:O45"/>
    <mergeCell ref="P45:R45"/>
    <mergeCell ref="AA52:AJ52"/>
    <mergeCell ref="AA50:AJ50"/>
    <mergeCell ref="AA49:AJ49"/>
    <mergeCell ref="T2:AJ2"/>
  </mergeCells>
  <conditionalFormatting sqref="B5:F12">
    <cfRule type="expression" priority="1" dxfId="2" stopIfTrue="1">
      <formula>$B$5=""</formula>
    </cfRule>
    <cfRule type="expression" priority="2" dxfId="0" stopIfTrue="1">
      <formula>$B$4="Sunday"</formula>
    </cfRule>
    <cfRule type="expression" priority="3" dxfId="0" stopIfTrue="1">
      <formula>$B$4="Saturday"</formula>
    </cfRule>
  </conditionalFormatting>
  <conditionalFormatting sqref="B13:F20">
    <cfRule type="expression" priority="4" dxfId="2" stopIfTrue="1">
      <formula>$B$13=""</formula>
    </cfRule>
    <cfRule type="expression" priority="5" dxfId="0" stopIfTrue="1">
      <formula>$B$4="Sunday"</formula>
    </cfRule>
    <cfRule type="expression" priority="6" dxfId="0" stopIfTrue="1">
      <formula>$B$4="Saturday"</formula>
    </cfRule>
  </conditionalFormatting>
  <conditionalFormatting sqref="B21:F28">
    <cfRule type="expression" priority="7" dxfId="2" stopIfTrue="1">
      <formula>$B$21=""</formula>
    </cfRule>
    <cfRule type="expression" priority="8" dxfId="0" stopIfTrue="1">
      <formula>$B$4="Sunday"</formula>
    </cfRule>
    <cfRule type="expression" priority="9" dxfId="0" stopIfTrue="1">
      <formula>$B$4="Saturday"</formula>
    </cfRule>
  </conditionalFormatting>
  <conditionalFormatting sqref="B29:F36">
    <cfRule type="expression" priority="10" dxfId="2" stopIfTrue="1">
      <formula>$B$29=""</formula>
    </cfRule>
    <cfRule type="expression" priority="11" dxfId="0" stopIfTrue="1">
      <formula>$B$4="Sunday"</formula>
    </cfRule>
    <cfRule type="expression" priority="12" dxfId="0" stopIfTrue="1">
      <formula>$B$4="Saturday"</formula>
    </cfRule>
  </conditionalFormatting>
  <conditionalFormatting sqref="B37:F44">
    <cfRule type="expression" priority="13" dxfId="2" stopIfTrue="1">
      <formula>$B$37=""</formula>
    </cfRule>
    <cfRule type="expression" priority="14" dxfId="0" stopIfTrue="1">
      <formula>$B$4="Sunday"</formula>
    </cfRule>
    <cfRule type="expression" priority="15" dxfId="0" stopIfTrue="1">
      <formula>$B$4="Saturday"</formula>
    </cfRule>
  </conditionalFormatting>
  <conditionalFormatting sqref="B45:F52">
    <cfRule type="expression" priority="16" dxfId="2" stopIfTrue="1">
      <formula>$B$45=""</formula>
    </cfRule>
    <cfRule type="expression" priority="17" dxfId="0" stopIfTrue="1">
      <formula>$B$4="Sunday"</formula>
    </cfRule>
    <cfRule type="expression" priority="18" dxfId="0" stopIfTrue="1">
      <formula>$B$4="Saturday"</formula>
    </cfRule>
  </conditionalFormatting>
  <conditionalFormatting sqref="G5:K12">
    <cfRule type="expression" priority="19" dxfId="2" stopIfTrue="1">
      <formula>$G$5=""</formula>
    </cfRule>
    <cfRule type="expression" priority="20" dxfId="0" stopIfTrue="1">
      <formula>$G$4="Sunday"</formula>
    </cfRule>
    <cfRule type="expression" priority="21" dxfId="0" stopIfTrue="1">
      <formula>$G$4="Saturday"</formula>
    </cfRule>
  </conditionalFormatting>
  <conditionalFormatting sqref="G13:K20">
    <cfRule type="expression" priority="22" dxfId="2" stopIfTrue="1">
      <formula>$G$13=""</formula>
    </cfRule>
    <cfRule type="expression" priority="23" dxfId="0" stopIfTrue="1">
      <formula>$G$4="Sunday"</formula>
    </cfRule>
    <cfRule type="expression" priority="24" dxfId="0" stopIfTrue="1">
      <formula>$G$4="Saturday"</formula>
    </cfRule>
  </conditionalFormatting>
  <conditionalFormatting sqref="G21:K28">
    <cfRule type="expression" priority="25" dxfId="2" stopIfTrue="1">
      <formula>$G$21=""</formula>
    </cfRule>
    <cfRule type="expression" priority="26" dxfId="0" stopIfTrue="1">
      <formula>$G$4="Sunday"</formula>
    </cfRule>
    <cfRule type="expression" priority="27" dxfId="0" stopIfTrue="1">
      <formula>$G$4="Saturday"</formula>
    </cfRule>
  </conditionalFormatting>
  <conditionalFormatting sqref="G29:K36">
    <cfRule type="expression" priority="28" dxfId="2" stopIfTrue="1">
      <formula>$G$29=""</formula>
    </cfRule>
    <cfRule type="expression" priority="29" dxfId="0" stopIfTrue="1">
      <formula>$G$4="Sunday"</formula>
    </cfRule>
    <cfRule type="expression" priority="30" dxfId="0" stopIfTrue="1">
      <formula>$G$4="Saturday"</formula>
    </cfRule>
  </conditionalFormatting>
  <conditionalFormatting sqref="G37:K44">
    <cfRule type="expression" priority="31" dxfId="2" stopIfTrue="1">
      <formula>$G$37=""</formula>
    </cfRule>
    <cfRule type="expression" priority="32" dxfId="0" stopIfTrue="1">
      <formula>$G$4="Sunday"</formula>
    </cfRule>
    <cfRule type="expression" priority="33" dxfId="0" stopIfTrue="1">
      <formula>$G$4="Saturday"</formula>
    </cfRule>
  </conditionalFormatting>
  <conditionalFormatting sqref="G45:K52">
    <cfRule type="expression" priority="34" dxfId="2" stopIfTrue="1">
      <formula>$G$45=""</formula>
    </cfRule>
    <cfRule type="expression" priority="35" dxfId="0" stopIfTrue="1">
      <formula>$G$4="Sunday"</formula>
    </cfRule>
    <cfRule type="expression" priority="36" dxfId="0" stopIfTrue="1">
      <formula>$G$4="Saturday"</formula>
    </cfRule>
  </conditionalFormatting>
  <conditionalFormatting sqref="L5:P12">
    <cfRule type="expression" priority="37" dxfId="2" stopIfTrue="1">
      <formula>$L$5=""</formula>
    </cfRule>
    <cfRule type="expression" priority="38" dxfId="0" stopIfTrue="1">
      <formula>$L$4="Sunday"</formula>
    </cfRule>
    <cfRule type="expression" priority="39" dxfId="0" stopIfTrue="1">
      <formula>$L$4="Saturday"</formula>
    </cfRule>
  </conditionalFormatting>
  <conditionalFormatting sqref="L13:P20">
    <cfRule type="expression" priority="40" dxfId="2" stopIfTrue="1">
      <formula>$L$13=""</formula>
    </cfRule>
    <cfRule type="expression" priority="41" dxfId="0" stopIfTrue="1">
      <formula>$L$4="Sunday"</formula>
    </cfRule>
    <cfRule type="expression" priority="42" dxfId="0" stopIfTrue="1">
      <formula>$L$4="Saturday"</formula>
    </cfRule>
  </conditionalFormatting>
  <conditionalFormatting sqref="L21:P28">
    <cfRule type="expression" priority="43" dxfId="2" stopIfTrue="1">
      <formula>$L$21=""</formula>
    </cfRule>
    <cfRule type="expression" priority="44" dxfId="0" stopIfTrue="1">
      <formula>$L$4="Sunday"</formula>
    </cfRule>
    <cfRule type="expression" priority="45" dxfId="0" stopIfTrue="1">
      <formula>$L$4="Saturday"</formula>
    </cfRule>
  </conditionalFormatting>
  <conditionalFormatting sqref="L29:P36">
    <cfRule type="expression" priority="46" dxfId="2" stopIfTrue="1">
      <formula>$L$29=""</formula>
    </cfRule>
    <cfRule type="expression" priority="47" dxfId="0" stopIfTrue="1">
      <formula>$L$4="Sunday"</formula>
    </cfRule>
    <cfRule type="expression" priority="48" dxfId="0" stopIfTrue="1">
      <formula>$L$4="Saturday"</formula>
    </cfRule>
  </conditionalFormatting>
  <conditionalFormatting sqref="L37:P44">
    <cfRule type="expression" priority="49" dxfId="2" stopIfTrue="1">
      <formula>$L$37=""</formula>
    </cfRule>
    <cfRule type="expression" priority="50" dxfId="0" stopIfTrue="1">
      <formula>$L$4="Sunday"</formula>
    </cfRule>
    <cfRule type="expression" priority="51" dxfId="0" stopIfTrue="1">
      <formula>$L$4="Saturday"</formula>
    </cfRule>
  </conditionalFormatting>
  <conditionalFormatting sqref="Q5:U12">
    <cfRule type="expression" priority="52" dxfId="2" stopIfTrue="1">
      <formula>$Q$5=""</formula>
    </cfRule>
    <cfRule type="expression" priority="53" dxfId="0" stopIfTrue="1">
      <formula>$Q$4="Sunday"</formula>
    </cfRule>
    <cfRule type="expression" priority="54" dxfId="0" stopIfTrue="1">
      <formula>$Q$4="Saturday"</formula>
    </cfRule>
  </conditionalFormatting>
  <conditionalFormatting sqref="Q13:U20">
    <cfRule type="expression" priority="55" dxfId="2" stopIfTrue="1">
      <formula>$Q$13=""</formula>
    </cfRule>
    <cfRule type="expression" priority="56" dxfId="0" stopIfTrue="1">
      <formula>$Q$4="Sunday"</formula>
    </cfRule>
    <cfRule type="expression" priority="57" dxfId="0" stopIfTrue="1">
      <formula>$Q$4="Saturday"</formula>
    </cfRule>
  </conditionalFormatting>
  <conditionalFormatting sqref="Q21:U28">
    <cfRule type="expression" priority="58" dxfId="2" stopIfTrue="1">
      <formula>$Q$21=""</formula>
    </cfRule>
    <cfRule type="expression" priority="59" dxfId="0" stopIfTrue="1">
      <formula>$Q$4="Sunday"</formula>
    </cfRule>
    <cfRule type="expression" priority="60" dxfId="0" stopIfTrue="1">
      <formula>$Q$4="Saturday"</formula>
    </cfRule>
  </conditionalFormatting>
  <conditionalFormatting sqref="Q29:U36">
    <cfRule type="expression" priority="61" dxfId="2" stopIfTrue="1">
      <formula>$Q$29=""</formula>
    </cfRule>
    <cfRule type="expression" priority="62" dxfId="0" stopIfTrue="1">
      <formula>$Q$4="Sunday"</formula>
    </cfRule>
    <cfRule type="expression" priority="63" dxfId="0" stopIfTrue="1">
      <formula>$Q$4="Saturday"</formula>
    </cfRule>
  </conditionalFormatting>
  <conditionalFormatting sqref="Q37:U44">
    <cfRule type="expression" priority="64" dxfId="2" stopIfTrue="1">
      <formula>$Q$37=""</formula>
    </cfRule>
    <cfRule type="expression" priority="65" dxfId="0" stopIfTrue="1">
      <formula>$Q$4="Sunday"</formula>
    </cfRule>
    <cfRule type="expression" priority="66" dxfId="0" stopIfTrue="1">
      <formula>$Q$4="Saturday"</formula>
    </cfRule>
  </conditionalFormatting>
  <conditionalFormatting sqref="V5:Z12">
    <cfRule type="expression" priority="67" dxfId="2" stopIfTrue="1">
      <formula>$V$5=""</formula>
    </cfRule>
    <cfRule type="expression" priority="68" dxfId="0" stopIfTrue="1">
      <formula>$V$4="Sunday"</formula>
    </cfRule>
    <cfRule type="expression" priority="69" dxfId="0" stopIfTrue="1">
      <formula>$V$4="Saturday"</formula>
    </cfRule>
  </conditionalFormatting>
  <conditionalFormatting sqref="V13:Z20">
    <cfRule type="expression" priority="70" dxfId="2" stopIfTrue="1">
      <formula>$V$13=""</formula>
    </cfRule>
    <cfRule type="expression" priority="71" dxfId="0" stopIfTrue="1">
      <formula>$V$4="Sunday"</formula>
    </cfRule>
    <cfRule type="expression" priority="72" dxfId="0" stopIfTrue="1">
      <formula>$V$4="Saturday"</formula>
    </cfRule>
  </conditionalFormatting>
  <conditionalFormatting sqref="V21:Z28">
    <cfRule type="expression" priority="73" dxfId="2" stopIfTrue="1">
      <formula>$V$21=""</formula>
    </cfRule>
    <cfRule type="expression" priority="74" dxfId="0" stopIfTrue="1">
      <formula>$V$4="Sunday"</formula>
    </cfRule>
    <cfRule type="expression" priority="75" dxfId="0" stopIfTrue="1">
      <formula>$V$4="Saturday"</formula>
    </cfRule>
  </conditionalFormatting>
  <conditionalFormatting sqref="V29:Z36">
    <cfRule type="expression" priority="76" dxfId="2" stopIfTrue="1">
      <formula>$V$29=""</formula>
    </cfRule>
    <cfRule type="expression" priority="77" dxfId="0" stopIfTrue="1">
      <formula>$V$4="Sunday"</formula>
    </cfRule>
    <cfRule type="expression" priority="78" dxfId="0" stopIfTrue="1">
      <formula>$V$4="Saturday"</formula>
    </cfRule>
  </conditionalFormatting>
  <conditionalFormatting sqref="V37:Z44">
    <cfRule type="expression" priority="79" dxfId="2" stopIfTrue="1">
      <formula>$V$37=""</formula>
    </cfRule>
    <cfRule type="expression" priority="80" dxfId="0" stopIfTrue="1">
      <formula>$V$4="Sunday"</formula>
    </cfRule>
    <cfRule type="expression" priority="81" dxfId="0" stopIfTrue="1">
      <formula>$V$4="Saturday"</formula>
    </cfRule>
  </conditionalFormatting>
  <conditionalFormatting sqref="AA5:AE12">
    <cfRule type="expression" priority="82" dxfId="2" stopIfTrue="1">
      <formula>$AA$5=""</formula>
    </cfRule>
    <cfRule type="expression" priority="83" dxfId="0" stopIfTrue="1">
      <formula>$AA$4="Sunday"</formula>
    </cfRule>
    <cfRule type="expression" priority="84" dxfId="0" stopIfTrue="1">
      <formula>$AA$4="Saturday"</formula>
    </cfRule>
  </conditionalFormatting>
  <conditionalFormatting sqref="AA13:AE20">
    <cfRule type="expression" priority="85" dxfId="2" stopIfTrue="1">
      <formula>$AA$13=""</formula>
    </cfRule>
    <cfRule type="expression" priority="86" dxfId="0" stopIfTrue="1">
      <formula>$AA$4="Sunday"</formula>
    </cfRule>
    <cfRule type="expression" priority="87" dxfId="0" stopIfTrue="1">
      <formula>$AA$4="Saturday"</formula>
    </cfRule>
  </conditionalFormatting>
  <conditionalFormatting sqref="AA21:AE28">
    <cfRule type="expression" priority="88" dxfId="2" stopIfTrue="1">
      <formula>$AA$21=""</formula>
    </cfRule>
    <cfRule type="expression" priority="89" dxfId="0" stopIfTrue="1">
      <formula>$AA$4="Sunday"</formula>
    </cfRule>
    <cfRule type="expression" priority="90" dxfId="0" stopIfTrue="1">
      <formula>$AA$4="Saturday"</formula>
    </cfRule>
  </conditionalFormatting>
  <conditionalFormatting sqref="AA29:AE36">
    <cfRule type="expression" priority="91" dxfId="2" stopIfTrue="1">
      <formula>$AA$29=""</formula>
    </cfRule>
    <cfRule type="expression" priority="92" dxfId="0" stopIfTrue="1">
      <formula>$AA$4="Sunday"</formula>
    </cfRule>
    <cfRule type="expression" priority="93" dxfId="0" stopIfTrue="1">
      <formula>$AA$4="Saturday"</formula>
    </cfRule>
  </conditionalFormatting>
  <conditionalFormatting sqref="AA37:AE44">
    <cfRule type="expression" priority="94" dxfId="2" stopIfTrue="1">
      <formula>$AA$37=""</formula>
    </cfRule>
    <cfRule type="expression" priority="95" dxfId="0" stopIfTrue="1">
      <formula>$AA$4="Sunday"</formula>
    </cfRule>
    <cfRule type="expression" priority="96" dxfId="0" stopIfTrue="1">
      <formula>$AA$4="Saturday"</formula>
    </cfRule>
  </conditionalFormatting>
  <conditionalFormatting sqref="AF5:AJ12">
    <cfRule type="expression" priority="97" dxfId="2" stopIfTrue="1">
      <formula>$AF$5=""</formula>
    </cfRule>
    <cfRule type="expression" priority="98" dxfId="0" stopIfTrue="1">
      <formula>$AF$4="Sunday"</formula>
    </cfRule>
    <cfRule type="expression" priority="99" dxfId="0" stopIfTrue="1">
      <formula>$AF$4="Saturday"</formula>
    </cfRule>
  </conditionalFormatting>
  <conditionalFormatting sqref="AF13:AJ20">
    <cfRule type="expression" priority="100" dxfId="2" stopIfTrue="1">
      <formula>$AF$13=""</formula>
    </cfRule>
    <cfRule type="expression" priority="101" dxfId="0" stopIfTrue="1">
      <formula>$AF$4="Sunday"</formula>
    </cfRule>
    <cfRule type="expression" priority="102" dxfId="0" stopIfTrue="1">
      <formula>$AF$4="Saturday"</formula>
    </cfRule>
  </conditionalFormatting>
  <conditionalFormatting sqref="AF21:AJ28">
    <cfRule type="expression" priority="103" dxfId="2" stopIfTrue="1">
      <formula>$AF$21=""</formula>
    </cfRule>
    <cfRule type="expression" priority="104" dxfId="0" stopIfTrue="1">
      <formula>$AF$4="Sunday"</formula>
    </cfRule>
    <cfRule type="expression" priority="105" dxfId="0" stopIfTrue="1">
      <formula>$AF$4="Saturday"</formula>
    </cfRule>
  </conditionalFormatting>
  <conditionalFormatting sqref="AF29:AJ36">
    <cfRule type="expression" priority="106" dxfId="2" stopIfTrue="1">
      <formula>$AF$29=""</formula>
    </cfRule>
    <cfRule type="expression" priority="107" dxfId="0" stopIfTrue="1">
      <formula>$AF$4="Sunday"</formula>
    </cfRule>
    <cfRule type="expression" priority="108" dxfId="0" stopIfTrue="1">
      <formula>$AF$4="Saturday"</formula>
    </cfRule>
  </conditionalFormatting>
  <conditionalFormatting sqref="AF37:AJ44">
    <cfRule type="expression" priority="109" dxfId="2" stopIfTrue="1">
      <formula>$AF$37=""</formula>
    </cfRule>
    <cfRule type="expression" priority="110" dxfId="0" stopIfTrue="1">
      <formula>$AF$4="Sunday"</formula>
    </cfRule>
    <cfRule type="expression" priority="111" dxfId="0" stopIfTrue="1">
      <formula>$AF$4="Saturday"</formula>
    </cfRule>
  </conditionalFormatting>
  <dataValidations count="1">
    <dataValidation type="list" allowBlank="1" showInputMessage="1" showErrorMessage="1" sqref="B2:R2">
      <formula1>Months</formula1>
    </dataValidation>
  </dataValidations>
  <hyperlinks>
    <hyperlink ref="AA52" r:id="rId1" display="www.SpreadsheetGuys.com"/>
  </hyperlinks>
  <printOptions horizontalCentered="1"/>
  <pageMargins left="0.2" right="0.21" top="0.19" bottom="0.18" header="0.22" footer="0.18"/>
  <pageSetup fitToHeight="1" fitToWidth="1" horizontalDpi="600" verticalDpi="600" orientation="landscape" scale="83" r:id="rId5"/>
  <drawing r:id="rId4"/>
  <legacyDrawing r:id="rId3"/>
</worksheet>
</file>

<file path=xl/worksheets/sheet4.xml><?xml version="1.0" encoding="utf-8"?>
<worksheet xmlns="http://schemas.openxmlformats.org/spreadsheetml/2006/main" xmlns:r="http://schemas.openxmlformats.org/officeDocument/2006/relationships">
  <sheetPr>
    <pageSetUpPr fitToPage="1"/>
  </sheetPr>
  <dimension ref="A2:AM52"/>
  <sheetViews>
    <sheetView showGridLines="0" zoomScale="75" zoomScaleNormal="75" zoomScalePageLayoutView="0" workbookViewId="0" topLeftCell="A1">
      <selection activeCell="A1" sqref="A1"/>
    </sheetView>
  </sheetViews>
  <sheetFormatPr defaultColWidth="0" defaultRowHeight="12.75" zeroHeight="1"/>
  <cols>
    <col min="1" max="37" width="4.140625" style="0" customWidth="1"/>
    <col min="38" max="16384" width="0" style="0" hidden="1" customWidth="1"/>
  </cols>
  <sheetData>
    <row r="1" ht="12.75"/>
    <row r="2" spans="1:36" s="6" customFormat="1" ht="57" customHeight="1">
      <c r="A2" s="50" t="str">
        <f>B2</f>
        <v>February</v>
      </c>
      <c r="B2" s="119" t="s">
        <v>10</v>
      </c>
      <c r="C2" s="120"/>
      <c r="D2" s="120"/>
      <c r="E2" s="120"/>
      <c r="F2" s="120"/>
      <c r="G2" s="120"/>
      <c r="H2" s="120"/>
      <c r="I2" s="120"/>
      <c r="J2" s="120"/>
      <c r="K2" s="120"/>
      <c r="L2" s="120"/>
      <c r="M2" s="120"/>
      <c r="N2" s="120"/>
      <c r="O2" s="120"/>
      <c r="P2" s="120"/>
      <c r="Q2" s="120"/>
      <c r="R2" s="120"/>
      <c r="S2" s="91"/>
      <c r="T2" s="131">
        <f>Year!B2</f>
        <v>2015</v>
      </c>
      <c r="U2" s="131"/>
      <c r="V2" s="131"/>
      <c r="W2" s="131"/>
      <c r="X2" s="131"/>
      <c r="Y2" s="131"/>
      <c r="Z2" s="131"/>
      <c r="AA2" s="131"/>
      <c r="AB2" s="131"/>
      <c r="AC2" s="131"/>
      <c r="AD2" s="131"/>
      <c r="AE2" s="131"/>
      <c r="AF2" s="131"/>
      <c r="AG2" s="131"/>
      <c r="AH2" s="131"/>
      <c r="AI2" s="131"/>
      <c r="AJ2" s="132"/>
    </row>
    <row r="3" spans="1:36" s="6" customFormat="1" ht="17.25" customHeight="1" hidden="1">
      <c r="A3" s="50"/>
      <c r="B3" s="88" t="str">
        <f>Year!B15</f>
        <v>Su</v>
      </c>
      <c r="C3" s="88"/>
      <c r="D3" s="88"/>
      <c r="E3" s="88"/>
      <c r="F3" s="88"/>
      <c r="G3" s="88" t="str">
        <f>Year!C15</f>
        <v>Mo</v>
      </c>
      <c r="H3" s="88"/>
      <c r="I3" s="88"/>
      <c r="J3" s="88"/>
      <c r="K3" s="88"/>
      <c r="L3" s="88" t="str">
        <f>Year!D15</f>
        <v>Tu</v>
      </c>
      <c r="M3" s="88"/>
      <c r="N3" s="88"/>
      <c r="O3" s="88"/>
      <c r="P3" s="88"/>
      <c r="Q3" s="88" t="str">
        <f>Year!E15</f>
        <v>We</v>
      </c>
      <c r="R3" s="88"/>
      <c r="S3" s="89"/>
      <c r="T3" s="90"/>
      <c r="U3" s="90"/>
      <c r="V3" s="90" t="str">
        <f>Year!F15</f>
        <v>Th</v>
      </c>
      <c r="W3" s="90"/>
      <c r="X3" s="90"/>
      <c r="Y3" s="90"/>
      <c r="Z3" s="90"/>
      <c r="AA3" s="90" t="str">
        <f>Year!G15</f>
        <v>Fr</v>
      </c>
      <c r="AB3" s="90"/>
      <c r="AC3" s="90"/>
      <c r="AD3" s="90"/>
      <c r="AE3" s="90"/>
      <c r="AF3" s="90" t="str">
        <f>Year!H15</f>
        <v>Sa</v>
      </c>
      <c r="AG3" s="90"/>
      <c r="AH3" s="90"/>
      <c r="AI3" s="90"/>
      <c r="AJ3" s="90"/>
    </row>
    <row r="4" spans="1:36" s="1" customFormat="1" ht="23.25" customHeight="1">
      <c r="A4" s="53">
        <f>Year!B2</f>
        <v>2015</v>
      </c>
      <c r="B4" s="92" t="str">
        <f>VLOOKUP(B3,Data!$C$33:$D$39,COLUMNS(Data!$C$33:$D$33),FALSE)</f>
        <v>Sunday</v>
      </c>
      <c r="C4" s="93"/>
      <c r="D4" s="93"/>
      <c r="E4" s="93"/>
      <c r="F4" s="93"/>
      <c r="G4" s="92" t="str">
        <f>VLOOKUP(G3,Data!$C$33:$D$39,COLUMNS(Data!$C$33:$D$33),FALSE)</f>
        <v>Monday</v>
      </c>
      <c r="H4" s="93"/>
      <c r="I4" s="93"/>
      <c r="J4" s="93"/>
      <c r="K4" s="93"/>
      <c r="L4" s="92" t="str">
        <f>VLOOKUP(L3,Data!$C$33:$D$39,COLUMNS(Data!$C$33:$D$33),FALSE)</f>
        <v>Tuesday</v>
      </c>
      <c r="M4" s="93"/>
      <c r="N4" s="93"/>
      <c r="O4" s="93"/>
      <c r="P4" s="93"/>
      <c r="Q4" s="92" t="str">
        <f>VLOOKUP(Q3,Data!$C$33:$D$39,COLUMNS(Data!$C$33:$D$33),FALSE)</f>
        <v>Wednesday</v>
      </c>
      <c r="R4" s="93"/>
      <c r="S4" s="93"/>
      <c r="T4" s="93"/>
      <c r="U4" s="93"/>
      <c r="V4" s="92" t="str">
        <f>VLOOKUP(V3,Data!$C$33:$D$39,COLUMNS(Data!$C$33:$D$33),FALSE)</f>
        <v>Thursday</v>
      </c>
      <c r="W4" s="93"/>
      <c r="X4" s="93"/>
      <c r="Y4" s="93"/>
      <c r="Z4" s="93"/>
      <c r="AA4" s="92" t="str">
        <f>VLOOKUP(AA3,Data!$C$33:$D$39,COLUMNS(Data!$C$33:$D$33),FALSE)</f>
        <v>Friday</v>
      </c>
      <c r="AB4" s="93"/>
      <c r="AC4" s="93"/>
      <c r="AD4" s="93"/>
      <c r="AE4" s="93"/>
      <c r="AF4" s="92" t="str">
        <f>VLOOKUP(AF3,Data!$C$33:$D$39,COLUMNS(Data!$C$33:$D$33),FALSE)</f>
        <v>Saturday</v>
      </c>
      <c r="AG4" s="93"/>
      <c r="AH4" s="93"/>
      <c r="AI4" s="93"/>
      <c r="AJ4" s="93"/>
    </row>
    <row r="5" spans="1:37" s="1" customFormat="1" ht="12.75" customHeight="1">
      <c r="A5" s="53">
        <f>VLOOKUP(A2,Data!$C$6:$G$17,COLUMNS(Data!C6:F6),FALSE)</f>
        <v>0</v>
      </c>
      <c r="B5" s="46">
        <f ca="1">OFFSET(Year!B16,$A$5,$A$6)</f>
        <v>1</v>
      </c>
      <c r="C5" s="105"/>
      <c r="D5" s="105"/>
      <c r="E5" s="105"/>
      <c r="F5" s="106"/>
      <c r="G5" s="46">
        <f ca="1">OFFSET(Year!C16,$A$5,$A$6)</f>
        <v>2</v>
      </c>
      <c r="H5" s="105"/>
      <c r="I5" s="105"/>
      <c r="J5" s="105"/>
      <c r="K5" s="106"/>
      <c r="L5" s="46">
        <f ca="1">OFFSET(Year!D16,$A$5,$A$6)</f>
        <v>3</v>
      </c>
      <c r="M5" s="105"/>
      <c r="N5" s="105"/>
      <c r="O5" s="105"/>
      <c r="P5" s="106"/>
      <c r="Q5" s="46">
        <f ca="1">OFFSET(Year!E16,$A$5,$A$6)</f>
        <v>4</v>
      </c>
      <c r="R5" s="105"/>
      <c r="S5" s="105"/>
      <c r="T5" s="105"/>
      <c r="U5" s="106"/>
      <c r="V5" s="46">
        <f ca="1">OFFSET(Year!F16,$A$5,$A$6)</f>
        <v>5</v>
      </c>
      <c r="W5" s="105"/>
      <c r="X5" s="105"/>
      <c r="Y5" s="105"/>
      <c r="Z5" s="106"/>
      <c r="AA5" s="46">
        <f ca="1">OFFSET(Year!G16,$A$5,$A$6)</f>
        <v>6</v>
      </c>
      <c r="AB5" s="105"/>
      <c r="AC5" s="105"/>
      <c r="AD5" s="105"/>
      <c r="AE5" s="106"/>
      <c r="AF5" s="46">
        <f ca="1">OFFSET(Year!H16,$A$5,$A$6)</f>
        <v>7</v>
      </c>
      <c r="AG5" s="105"/>
      <c r="AH5" s="105"/>
      <c r="AI5" s="105"/>
      <c r="AJ5" s="106"/>
      <c r="AK5" s="45"/>
    </row>
    <row r="6" spans="1:37" s="1" customFormat="1" ht="12.75" customHeight="1">
      <c r="A6" s="53">
        <f>VLOOKUP(A2,Data!$C$6:$G$17,COLUMNS(Data!C6:G6),FALSE)</f>
        <v>8</v>
      </c>
      <c r="B6" s="98"/>
      <c r="C6" s="99"/>
      <c r="D6" s="99"/>
      <c r="E6" s="99"/>
      <c r="F6" s="100"/>
      <c r="G6" s="98"/>
      <c r="H6" s="99"/>
      <c r="I6" s="99"/>
      <c r="J6" s="99"/>
      <c r="K6" s="100"/>
      <c r="L6" s="98"/>
      <c r="M6" s="99"/>
      <c r="N6" s="99"/>
      <c r="O6" s="99"/>
      <c r="P6" s="100"/>
      <c r="Q6" s="98"/>
      <c r="R6" s="99"/>
      <c r="S6" s="99"/>
      <c r="T6" s="99"/>
      <c r="U6" s="100"/>
      <c r="V6" s="98"/>
      <c r="W6" s="99"/>
      <c r="X6" s="99"/>
      <c r="Y6" s="99"/>
      <c r="Z6" s="100"/>
      <c r="AA6" s="98"/>
      <c r="AB6" s="99"/>
      <c r="AC6" s="99"/>
      <c r="AD6" s="99"/>
      <c r="AE6" s="100"/>
      <c r="AF6" s="98"/>
      <c r="AG6" s="99"/>
      <c r="AH6" s="99"/>
      <c r="AI6" s="99"/>
      <c r="AJ6" s="100"/>
      <c r="AK6" s="45"/>
    </row>
    <row r="7" spans="2:37" s="1" customFormat="1" ht="12.75" customHeight="1">
      <c r="B7" s="98"/>
      <c r="C7" s="99"/>
      <c r="D7" s="99"/>
      <c r="E7" s="99"/>
      <c r="F7" s="100"/>
      <c r="G7" s="98"/>
      <c r="H7" s="99"/>
      <c r="I7" s="99"/>
      <c r="J7" s="99"/>
      <c r="K7" s="100"/>
      <c r="L7" s="98"/>
      <c r="M7" s="99"/>
      <c r="N7" s="99"/>
      <c r="O7" s="99"/>
      <c r="P7" s="100"/>
      <c r="Q7" s="98"/>
      <c r="R7" s="99"/>
      <c r="S7" s="99"/>
      <c r="T7" s="99"/>
      <c r="U7" s="100"/>
      <c r="V7" s="98"/>
      <c r="W7" s="99"/>
      <c r="X7" s="99"/>
      <c r="Y7" s="99"/>
      <c r="Z7" s="100"/>
      <c r="AA7" s="98"/>
      <c r="AB7" s="99"/>
      <c r="AC7" s="99"/>
      <c r="AD7" s="99"/>
      <c r="AE7" s="100"/>
      <c r="AF7" s="98"/>
      <c r="AG7" s="99"/>
      <c r="AH7" s="99"/>
      <c r="AI7" s="99"/>
      <c r="AJ7" s="100"/>
      <c r="AK7" s="45"/>
    </row>
    <row r="8" spans="2:37" s="1" customFormat="1" ht="12.75" customHeight="1">
      <c r="B8" s="98"/>
      <c r="C8" s="99"/>
      <c r="D8" s="99"/>
      <c r="E8" s="99"/>
      <c r="F8" s="100"/>
      <c r="G8" s="98"/>
      <c r="H8" s="99"/>
      <c r="I8" s="99"/>
      <c r="J8" s="99"/>
      <c r="K8" s="100"/>
      <c r="L8" s="98"/>
      <c r="M8" s="99"/>
      <c r="N8" s="99"/>
      <c r="O8" s="99"/>
      <c r="P8" s="100"/>
      <c r="Q8" s="98"/>
      <c r="R8" s="99"/>
      <c r="S8" s="99"/>
      <c r="T8" s="99"/>
      <c r="U8" s="100"/>
      <c r="V8" s="98"/>
      <c r="W8" s="99"/>
      <c r="X8" s="99"/>
      <c r="Y8" s="99"/>
      <c r="Z8" s="100"/>
      <c r="AA8" s="98"/>
      <c r="AB8" s="99"/>
      <c r="AC8" s="99"/>
      <c r="AD8" s="99"/>
      <c r="AE8" s="100"/>
      <c r="AF8" s="98"/>
      <c r="AG8" s="99"/>
      <c r="AH8" s="99"/>
      <c r="AI8" s="99"/>
      <c r="AJ8" s="100"/>
      <c r="AK8" s="45"/>
    </row>
    <row r="9" spans="2:37" s="1" customFormat="1" ht="12.75" customHeight="1">
      <c r="B9" s="98"/>
      <c r="C9" s="99"/>
      <c r="D9" s="99"/>
      <c r="E9" s="99"/>
      <c r="F9" s="100"/>
      <c r="G9" s="98"/>
      <c r="H9" s="99"/>
      <c r="I9" s="99"/>
      <c r="J9" s="99"/>
      <c r="K9" s="100"/>
      <c r="L9" s="98"/>
      <c r="M9" s="99"/>
      <c r="N9" s="99"/>
      <c r="O9" s="99"/>
      <c r="P9" s="100"/>
      <c r="Q9" s="98"/>
      <c r="R9" s="99"/>
      <c r="S9" s="99"/>
      <c r="T9" s="99"/>
      <c r="U9" s="100"/>
      <c r="V9" s="98"/>
      <c r="W9" s="99"/>
      <c r="X9" s="99"/>
      <c r="Y9" s="99"/>
      <c r="Z9" s="100"/>
      <c r="AA9" s="98"/>
      <c r="AB9" s="99"/>
      <c r="AC9" s="99"/>
      <c r="AD9" s="99"/>
      <c r="AE9" s="100"/>
      <c r="AF9" s="98"/>
      <c r="AG9" s="99"/>
      <c r="AH9" s="99"/>
      <c r="AI9" s="99"/>
      <c r="AJ9" s="100"/>
      <c r="AK9" s="45"/>
    </row>
    <row r="10" spans="2:37" s="1" customFormat="1" ht="12.75" customHeight="1">
      <c r="B10" s="98"/>
      <c r="C10" s="99"/>
      <c r="D10" s="99"/>
      <c r="E10" s="99"/>
      <c r="F10" s="100"/>
      <c r="G10" s="98"/>
      <c r="H10" s="99"/>
      <c r="I10" s="99"/>
      <c r="J10" s="99"/>
      <c r="K10" s="100"/>
      <c r="L10" s="98"/>
      <c r="M10" s="99"/>
      <c r="N10" s="99"/>
      <c r="O10" s="99"/>
      <c r="P10" s="100"/>
      <c r="Q10" s="98"/>
      <c r="R10" s="99"/>
      <c r="S10" s="99"/>
      <c r="T10" s="99"/>
      <c r="U10" s="100"/>
      <c r="V10" s="98"/>
      <c r="W10" s="99"/>
      <c r="X10" s="99"/>
      <c r="Y10" s="99"/>
      <c r="Z10" s="100"/>
      <c r="AA10" s="98"/>
      <c r="AB10" s="99"/>
      <c r="AC10" s="99"/>
      <c r="AD10" s="99"/>
      <c r="AE10" s="100"/>
      <c r="AF10" s="98"/>
      <c r="AG10" s="99"/>
      <c r="AH10" s="99"/>
      <c r="AI10" s="99"/>
      <c r="AJ10" s="100"/>
      <c r="AK10" s="45"/>
    </row>
    <row r="11" spans="2:37" s="1" customFormat="1" ht="12.75" customHeight="1">
      <c r="B11" s="98"/>
      <c r="C11" s="99"/>
      <c r="D11" s="99"/>
      <c r="E11" s="99"/>
      <c r="F11" s="100"/>
      <c r="G11" s="98"/>
      <c r="H11" s="99"/>
      <c r="I11" s="99"/>
      <c r="J11" s="99"/>
      <c r="K11" s="100"/>
      <c r="L11" s="98"/>
      <c r="M11" s="99"/>
      <c r="N11" s="99"/>
      <c r="O11" s="99"/>
      <c r="P11" s="100"/>
      <c r="Q11" s="98"/>
      <c r="R11" s="99"/>
      <c r="S11" s="99"/>
      <c r="T11" s="99"/>
      <c r="U11" s="100"/>
      <c r="V11" s="98"/>
      <c r="W11" s="99"/>
      <c r="X11" s="99"/>
      <c r="Y11" s="99"/>
      <c r="Z11" s="100"/>
      <c r="AA11" s="98"/>
      <c r="AB11" s="99"/>
      <c r="AC11" s="99"/>
      <c r="AD11" s="99"/>
      <c r="AE11" s="100"/>
      <c r="AF11" s="98"/>
      <c r="AG11" s="99"/>
      <c r="AH11" s="99"/>
      <c r="AI11" s="99"/>
      <c r="AJ11" s="100"/>
      <c r="AK11" s="45"/>
    </row>
    <row r="12" spans="2:37" s="2" customFormat="1" ht="12.75" customHeight="1">
      <c r="B12" s="101"/>
      <c r="C12" s="102"/>
      <c r="D12" s="102"/>
      <c r="E12" s="102"/>
      <c r="F12" s="103"/>
      <c r="G12" s="101"/>
      <c r="H12" s="102"/>
      <c r="I12" s="102"/>
      <c r="J12" s="102"/>
      <c r="K12" s="103"/>
      <c r="L12" s="101"/>
      <c r="M12" s="102"/>
      <c r="N12" s="102"/>
      <c r="O12" s="102"/>
      <c r="P12" s="103"/>
      <c r="Q12" s="101"/>
      <c r="R12" s="102"/>
      <c r="S12" s="102"/>
      <c r="T12" s="102"/>
      <c r="U12" s="103"/>
      <c r="V12" s="101"/>
      <c r="W12" s="102"/>
      <c r="X12" s="102"/>
      <c r="Y12" s="102"/>
      <c r="Z12" s="103"/>
      <c r="AA12" s="101"/>
      <c r="AB12" s="102"/>
      <c r="AC12" s="102"/>
      <c r="AD12" s="102"/>
      <c r="AE12" s="103"/>
      <c r="AF12" s="101"/>
      <c r="AG12" s="102"/>
      <c r="AH12" s="102"/>
      <c r="AI12" s="102"/>
      <c r="AJ12" s="103"/>
      <c r="AK12" s="45"/>
    </row>
    <row r="13" spans="2:37" s="1" customFormat="1" ht="12.75" customHeight="1">
      <c r="B13" s="46">
        <f ca="1">OFFSET(Year!B17,$A$5,$A$6)</f>
        <v>8</v>
      </c>
      <c r="C13" s="105"/>
      <c r="D13" s="105"/>
      <c r="E13" s="105"/>
      <c r="F13" s="106"/>
      <c r="G13" s="46">
        <f ca="1">OFFSET(Year!C17,$A$5,$A$6)</f>
        <v>9</v>
      </c>
      <c r="H13" s="105"/>
      <c r="I13" s="105"/>
      <c r="J13" s="105"/>
      <c r="K13" s="106"/>
      <c r="L13" s="46">
        <f ca="1">OFFSET(Year!D17,$A$5,$A$6)</f>
        <v>10</v>
      </c>
      <c r="M13" s="105"/>
      <c r="N13" s="105"/>
      <c r="O13" s="105"/>
      <c r="P13" s="106"/>
      <c r="Q13" s="46">
        <f ca="1">OFFSET(Year!E17,$A$5,$A$6)</f>
        <v>11</v>
      </c>
      <c r="R13" s="105"/>
      <c r="S13" s="105"/>
      <c r="T13" s="105"/>
      <c r="U13" s="106"/>
      <c r="V13" s="46">
        <f ca="1">OFFSET(Year!F17,$A$5,$A$6)</f>
        <v>12</v>
      </c>
      <c r="W13" s="105"/>
      <c r="X13" s="105"/>
      <c r="Y13" s="105"/>
      <c r="Z13" s="106"/>
      <c r="AA13" s="46">
        <f ca="1">OFFSET(Year!G17,$A$5,$A$6)</f>
        <v>13</v>
      </c>
      <c r="AB13" s="105"/>
      <c r="AC13" s="105"/>
      <c r="AD13" s="105"/>
      <c r="AE13" s="106"/>
      <c r="AF13" s="46">
        <f ca="1">OFFSET(Year!H17,$A$5,$A$6)</f>
        <v>14</v>
      </c>
      <c r="AG13" s="105"/>
      <c r="AH13" s="105"/>
      <c r="AI13" s="105"/>
      <c r="AJ13" s="106"/>
      <c r="AK13" s="45"/>
    </row>
    <row r="14" spans="2:37" s="1" customFormat="1" ht="12.75" customHeight="1">
      <c r="B14" s="98"/>
      <c r="C14" s="99"/>
      <c r="D14" s="99"/>
      <c r="E14" s="99"/>
      <c r="F14" s="100"/>
      <c r="G14" s="98"/>
      <c r="H14" s="99"/>
      <c r="I14" s="99"/>
      <c r="J14" s="99"/>
      <c r="K14" s="100"/>
      <c r="L14" s="98"/>
      <c r="M14" s="99"/>
      <c r="N14" s="99"/>
      <c r="O14" s="99"/>
      <c r="P14" s="100"/>
      <c r="Q14" s="98"/>
      <c r="R14" s="99"/>
      <c r="S14" s="99"/>
      <c r="T14" s="99"/>
      <c r="U14" s="100"/>
      <c r="V14" s="98"/>
      <c r="W14" s="99"/>
      <c r="X14" s="99"/>
      <c r="Y14" s="99"/>
      <c r="Z14" s="100"/>
      <c r="AA14" s="98"/>
      <c r="AB14" s="99"/>
      <c r="AC14" s="99"/>
      <c r="AD14" s="99"/>
      <c r="AE14" s="100"/>
      <c r="AF14" s="98"/>
      <c r="AG14" s="99"/>
      <c r="AH14" s="99"/>
      <c r="AI14" s="99"/>
      <c r="AJ14" s="100"/>
      <c r="AK14" s="45"/>
    </row>
    <row r="15" spans="2:37" s="1" customFormat="1" ht="12.75" customHeight="1">
      <c r="B15" s="98"/>
      <c r="C15" s="99"/>
      <c r="D15" s="99"/>
      <c r="E15" s="99"/>
      <c r="F15" s="100"/>
      <c r="G15" s="98"/>
      <c r="H15" s="99"/>
      <c r="I15" s="99"/>
      <c r="J15" s="99"/>
      <c r="K15" s="100"/>
      <c r="L15" s="98"/>
      <c r="M15" s="99"/>
      <c r="N15" s="99"/>
      <c r="O15" s="99"/>
      <c r="P15" s="100"/>
      <c r="Q15" s="98"/>
      <c r="R15" s="99"/>
      <c r="S15" s="99"/>
      <c r="T15" s="99"/>
      <c r="U15" s="100"/>
      <c r="V15" s="98"/>
      <c r="W15" s="99"/>
      <c r="X15" s="99"/>
      <c r="Y15" s="99"/>
      <c r="Z15" s="100"/>
      <c r="AA15" s="98"/>
      <c r="AB15" s="99"/>
      <c r="AC15" s="99"/>
      <c r="AD15" s="99"/>
      <c r="AE15" s="100"/>
      <c r="AF15" s="98"/>
      <c r="AG15" s="99"/>
      <c r="AH15" s="99"/>
      <c r="AI15" s="99"/>
      <c r="AJ15" s="100"/>
      <c r="AK15" s="45"/>
    </row>
    <row r="16" spans="2:37" s="1" customFormat="1" ht="12.75" customHeight="1">
      <c r="B16" s="98"/>
      <c r="C16" s="99"/>
      <c r="D16" s="99"/>
      <c r="E16" s="99"/>
      <c r="F16" s="100"/>
      <c r="G16" s="98"/>
      <c r="H16" s="99"/>
      <c r="I16" s="99"/>
      <c r="J16" s="99"/>
      <c r="K16" s="100"/>
      <c r="L16" s="98"/>
      <c r="M16" s="99"/>
      <c r="N16" s="99"/>
      <c r="O16" s="99"/>
      <c r="P16" s="100"/>
      <c r="Q16" s="98"/>
      <c r="R16" s="99"/>
      <c r="S16" s="99"/>
      <c r="T16" s="99"/>
      <c r="U16" s="100"/>
      <c r="V16" s="98"/>
      <c r="W16" s="99"/>
      <c r="X16" s="99"/>
      <c r="Y16" s="99"/>
      <c r="Z16" s="100"/>
      <c r="AA16" s="98"/>
      <c r="AB16" s="99"/>
      <c r="AC16" s="99"/>
      <c r="AD16" s="99"/>
      <c r="AE16" s="100"/>
      <c r="AF16" s="98"/>
      <c r="AG16" s="99"/>
      <c r="AH16" s="99"/>
      <c r="AI16" s="99"/>
      <c r="AJ16" s="100"/>
      <c r="AK16" s="45"/>
    </row>
    <row r="17" spans="2:37" s="1" customFormat="1" ht="12.75" customHeight="1">
      <c r="B17" s="98"/>
      <c r="C17" s="99"/>
      <c r="D17" s="99"/>
      <c r="E17" s="99"/>
      <c r="F17" s="100"/>
      <c r="G17" s="98"/>
      <c r="H17" s="99"/>
      <c r="I17" s="99"/>
      <c r="J17" s="99"/>
      <c r="K17" s="100"/>
      <c r="L17" s="98"/>
      <c r="M17" s="99"/>
      <c r="N17" s="99"/>
      <c r="O17" s="99"/>
      <c r="P17" s="100"/>
      <c r="Q17" s="98"/>
      <c r="R17" s="99"/>
      <c r="S17" s="99"/>
      <c r="T17" s="99"/>
      <c r="U17" s="100"/>
      <c r="V17" s="98"/>
      <c r="W17" s="99"/>
      <c r="X17" s="99"/>
      <c r="Y17" s="99"/>
      <c r="Z17" s="100"/>
      <c r="AA17" s="98"/>
      <c r="AB17" s="99"/>
      <c r="AC17" s="99"/>
      <c r="AD17" s="99"/>
      <c r="AE17" s="100"/>
      <c r="AF17" s="98"/>
      <c r="AG17" s="99"/>
      <c r="AH17" s="99"/>
      <c r="AI17" s="99"/>
      <c r="AJ17" s="100"/>
      <c r="AK17" s="45"/>
    </row>
    <row r="18" spans="2:37" s="1" customFormat="1" ht="12.75" customHeight="1">
      <c r="B18" s="98"/>
      <c r="C18" s="99"/>
      <c r="D18" s="99"/>
      <c r="E18" s="99"/>
      <c r="F18" s="100"/>
      <c r="G18" s="98"/>
      <c r="H18" s="99"/>
      <c r="I18" s="99"/>
      <c r="J18" s="99"/>
      <c r="K18" s="100"/>
      <c r="L18" s="98"/>
      <c r="M18" s="99"/>
      <c r="N18" s="99"/>
      <c r="O18" s="99"/>
      <c r="P18" s="100"/>
      <c r="Q18" s="98"/>
      <c r="R18" s="99"/>
      <c r="S18" s="99"/>
      <c r="T18" s="99"/>
      <c r="U18" s="100"/>
      <c r="V18" s="98"/>
      <c r="W18" s="99"/>
      <c r="X18" s="99"/>
      <c r="Y18" s="99"/>
      <c r="Z18" s="100"/>
      <c r="AA18" s="98"/>
      <c r="AB18" s="99"/>
      <c r="AC18" s="99"/>
      <c r="AD18" s="99"/>
      <c r="AE18" s="100"/>
      <c r="AF18" s="98"/>
      <c r="AG18" s="99"/>
      <c r="AH18" s="99"/>
      <c r="AI18" s="99"/>
      <c r="AJ18" s="100"/>
      <c r="AK18" s="45"/>
    </row>
    <row r="19" spans="2:37" s="1" customFormat="1" ht="12.75" customHeight="1">
      <c r="B19" s="98"/>
      <c r="C19" s="99"/>
      <c r="D19" s="99"/>
      <c r="E19" s="99"/>
      <c r="F19" s="100"/>
      <c r="G19" s="98"/>
      <c r="H19" s="99"/>
      <c r="I19" s="99"/>
      <c r="J19" s="99"/>
      <c r="K19" s="100"/>
      <c r="L19" s="98"/>
      <c r="M19" s="99"/>
      <c r="N19" s="99"/>
      <c r="O19" s="99"/>
      <c r="P19" s="100"/>
      <c r="Q19" s="98"/>
      <c r="R19" s="99"/>
      <c r="S19" s="99"/>
      <c r="T19" s="99"/>
      <c r="U19" s="100"/>
      <c r="V19" s="98"/>
      <c r="W19" s="99"/>
      <c r="X19" s="99"/>
      <c r="Y19" s="99"/>
      <c r="Z19" s="100"/>
      <c r="AA19" s="98"/>
      <c r="AB19" s="99"/>
      <c r="AC19" s="99"/>
      <c r="AD19" s="99"/>
      <c r="AE19" s="100"/>
      <c r="AF19" s="98"/>
      <c r="AG19" s="99"/>
      <c r="AH19" s="99"/>
      <c r="AI19" s="99"/>
      <c r="AJ19" s="100"/>
      <c r="AK19" s="45"/>
    </row>
    <row r="20" spans="2:37" s="2" customFormat="1" ht="12.75" customHeight="1">
      <c r="B20" s="101"/>
      <c r="C20" s="102"/>
      <c r="D20" s="102"/>
      <c r="E20" s="102"/>
      <c r="F20" s="103"/>
      <c r="G20" s="101"/>
      <c r="H20" s="102"/>
      <c r="I20" s="102"/>
      <c r="J20" s="102"/>
      <c r="K20" s="103"/>
      <c r="L20" s="101"/>
      <c r="M20" s="102"/>
      <c r="N20" s="102"/>
      <c r="O20" s="102"/>
      <c r="P20" s="103"/>
      <c r="Q20" s="101"/>
      <c r="R20" s="102"/>
      <c r="S20" s="102"/>
      <c r="T20" s="102"/>
      <c r="U20" s="103"/>
      <c r="V20" s="101"/>
      <c r="W20" s="102"/>
      <c r="X20" s="102"/>
      <c r="Y20" s="102"/>
      <c r="Z20" s="103"/>
      <c r="AA20" s="101"/>
      <c r="AB20" s="102"/>
      <c r="AC20" s="102"/>
      <c r="AD20" s="102"/>
      <c r="AE20" s="103"/>
      <c r="AF20" s="101"/>
      <c r="AG20" s="102"/>
      <c r="AH20" s="102"/>
      <c r="AI20" s="102"/>
      <c r="AJ20" s="103"/>
      <c r="AK20" s="45"/>
    </row>
    <row r="21" spans="2:37" s="1" customFormat="1" ht="12.75" customHeight="1">
      <c r="B21" s="46">
        <f ca="1">OFFSET(Year!B18,$A$5,$A$6)</f>
        <v>15</v>
      </c>
      <c r="C21" s="105"/>
      <c r="D21" s="105"/>
      <c r="E21" s="105"/>
      <c r="F21" s="106"/>
      <c r="G21" s="46">
        <f ca="1">OFFSET(Year!C18,$A$5,$A$6)</f>
        <v>16</v>
      </c>
      <c r="H21" s="105"/>
      <c r="I21" s="105"/>
      <c r="J21" s="105"/>
      <c r="K21" s="106"/>
      <c r="L21" s="46">
        <f ca="1">OFFSET(Year!D18,$A$5,$A$6)</f>
        <v>17</v>
      </c>
      <c r="M21" s="105"/>
      <c r="N21" s="105"/>
      <c r="O21" s="105"/>
      <c r="P21" s="106"/>
      <c r="Q21" s="46">
        <f ca="1">OFFSET(Year!E18,$A$5,$A$6)</f>
        <v>18</v>
      </c>
      <c r="R21" s="105"/>
      <c r="S21" s="105"/>
      <c r="T21" s="105"/>
      <c r="U21" s="106"/>
      <c r="V21" s="46">
        <f ca="1">OFFSET(Year!F18,$A$5,$A$6)</f>
        <v>19</v>
      </c>
      <c r="W21" s="105"/>
      <c r="X21" s="105"/>
      <c r="Y21" s="105"/>
      <c r="Z21" s="106"/>
      <c r="AA21" s="46">
        <f ca="1">OFFSET(Year!G18,$A$5,$A$6)</f>
        <v>20</v>
      </c>
      <c r="AB21" s="105"/>
      <c r="AC21" s="105"/>
      <c r="AD21" s="105"/>
      <c r="AE21" s="106"/>
      <c r="AF21" s="46">
        <f ca="1">OFFSET(Year!H18,$A$5,$A$6)</f>
        <v>21</v>
      </c>
      <c r="AG21" s="105"/>
      <c r="AH21" s="105"/>
      <c r="AI21" s="105"/>
      <c r="AJ21" s="106"/>
      <c r="AK21" s="45"/>
    </row>
    <row r="22" spans="2:37" s="1" customFormat="1" ht="12.75" customHeight="1">
      <c r="B22" s="98"/>
      <c r="C22" s="99"/>
      <c r="D22" s="99"/>
      <c r="E22" s="99"/>
      <c r="F22" s="100"/>
      <c r="G22" s="98"/>
      <c r="H22" s="99"/>
      <c r="I22" s="99"/>
      <c r="J22" s="99"/>
      <c r="K22" s="100"/>
      <c r="L22" s="98"/>
      <c r="M22" s="99"/>
      <c r="N22" s="99"/>
      <c r="O22" s="99"/>
      <c r="P22" s="100"/>
      <c r="Q22" s="98"/>
      <c r="R22" s="99"/>
      <c r="S22" s="99"/>
      <c r="T22" s="99"/>
      <c r="U22" s="100"/>
      <c r="V22" s="98"/>
      <c r="W22" s="99"/>
      <c r="X22" s="99"/>
      <c r="Y22" s="99"/>
      <c r="Z22" s="100"/>
      <c r="AA22" s="98"/>
      <c r="AB22" s="99"/>
      <c r="AC22" s="99"/>
      <c r="AD22" s="99"/>
      <c r="AE22" s="100"/>
      <c r="AF22" s="98"/>
      <c r="AG22" s="99"/>
      <c r="AH22" s="99"/>
      <c r="AI22" s="99"/>
      <c r="AJ22" s="100"/>
      <c r="AK22" s="45"/>
    </row>
    <row r="23" spans="2:37" s="1" customFormat="1" ht="12.75" customHeight="1">
      <c r="B23" s="98"/>
      <c r="C23" s="99"/>
      <c r="D23" s="99"/>
      <c r="E23" s="99"/>
      <c r="F23" s="100"/>
      <c r="G23" s="98"/>
      <c r="H23" s="99"/>
      <c r="I23" s="99"/>
      <c r="J23" s="99"/>
      <c r="K23" s="100"/>
      <c r="L23" s="98"/>
      <c r="M23" s="99"/>
      <c r="N23" s="99"/>
      <c r="O23" s="99"/>
      <c r="P23" s="100"/>
      <c r="Q23" s="98"/>
      <c r="R23" s="99"/>
      <c r="S23" s="99"/>
      <c r="T23" s="99"/>
      <c r="U23" s="100"/>
      <c r="V23" s="98"/>
      <c r="W23" s="99"/>
      <c r="X23" s="99"/>
      <c r="Y23" s="99"/>
      <c r="Z23" s="100"/>
      <c r="AA23" s="98"/>
      <c r="AB23" s="99"/>
      <c r="AC23" s="99"/>
      <c r="AD23" s="99"/>
      <c r="AE23" s="100"/>
      <c r="AF23" s="98"/>
      <c r="AG23" s="99"/>
      <c r="AH23" s="99"/>
      <c r="AI23" s="99"/>
      <c r="AJ23" s="100"/>
      <c r="AK23" s="45"/>
    </row>
    <row r="24" spans="2:39" s="1" customFormat="1" ht="12.75" customHeight="1">
      <c r="B24" s="98"/>
      <c r="C24" s="99"/>
      <c r="D24" s="99"/>
      <c r="E24" s="99"/>
      <c r="F24" s="100"/>
      <c r="G24" s="98"/>
      <c r="H24" s="99"/>
      <c r="I24" s="99"/>
      <c r="J24" s="99"/>
      <c r="K24" s="100"/>
      <c r="L24" s="98"/>
      <c r="M24" s="99"/>
      <c r="N24" s="99"/>
      <c r="O24" s="99"/>
      <c r="P24" s="100"/>
      <c r="Q24" s="98"/>
      <c r="R24" s="99"/>
      <c r="S24" s="99"/>
      <c r="T24" s="99"/>
      <c r="U24" s="100"/>
      <c r="V24" s="98"/>
      <c r="W24" s="99"/>
      <c r="X24" s="99"/>
      <c r="Y24" s="99"/>
      <c r="Z24" s="100"/>
      <c r="AA24" s="98"/>
      <c r="AB24" s="99"/>
      <c r="AC24" s="99"/>
      <c r="AD24" s="99"/>
      <c r="AE24" s="100"/>
      <c r="AF24" s="98"/>
      <c r="AG24" s="99"/>
      <c r="AH24" s="99"/>
      <c r="AI24" s="99"/>
      <c r="AJ24" s="100"/>
      <c r="AK24" s="45"/>
      <c r="AM24" s="7"/>
    </row>
    <row r="25" spans="2:39" s="1" customFormat="1" ht="12.75" customHeight="1">
      <c r="B25" s="98"/>
      <c r="C25" s="99"/>
      <c r="D25" s="99"/>
      <c r="E25" s="99"/>
      <c r="F25" s="100"/>
      <c r="G25" s="98"/>
      <c r="H25" s="99"/>
      <c r="I25" s="99"/>
      <c r="J25" s="99"/>
      <c r="K25" s="100"/>
      <c r="L25" s="98"/>
      <c r="M25" s="99"/>
      <c r="N25" s="99"/>
      <c r="O25" s="99"/>
      <c r="P25" s="100"/>
      <c r="Q25" s="98"/>
      <c r="R25" s="99"/>
      <c r="S25" s="99"/>
      <c r="T25" s="99"/>
      <c r="U25" s="100"/>
      <c r="V25" s="98"/>
      <c r="W25" s="99"/>
      <c r="X25" s="99"/>
      <c r="Y25" s="99"/>
      <c r="Z25" s="100"/>
      <c r="AA25" s="98"/>
      <c r="AB25" s="99"/>
      <c r="AC25" s="99"/>
      <c r="AD25" s="99"/>
      <c r="AE25" s="100"/>
      <c r="AF25" s="98"/>
      <c r="AG25" s="99"/>
      <c r="AH25" s="99"/>
      <c r="AI25" s="99"/>
      <c r="AJ25" s="100"/>
      <c r="AK25" s="45"/>
      <c r="AM25" s="7"/>
    </row>
    <row r="26" spans="2:39" s="1" customFormat="1" ht="12.75" customHeight="1">
      <c r="B26" s="98"/>
      <c r="C26" s="99"/>
      <c r="D26" s="99"/>
      <c r="E26" s="99"/>
      <c r="F26" s="100"/>
      <c r="G26" s="98"/>
      <c r="H26" s="99"/>
      <c r="I26" s="99"/>
      <c r="J26" s="99"/>
      <c r="K26" s="100"/>
      <c r="L26" s="98"/>
      <c r="M26" s="99"/>
      <c r="N26" s="99"/>
      <c r="O26" s="99"/>
      <c r="P26" s="100"/>
      <c r="Q26" s="98"/>
      <c r="R26" s="99"/>
      <c r="S26" s="99"/>
      <c r="T26" s="99"/>
      <c r="U26" s="100"/>
      <c r="V26" s="98"/>
      <c r="W26" s="99"/>
      <c r="X26" s="99"/>
      <c r="Y26" s="99"/>
      <c r="Z26" s="100"/>
      <c r="AA26" s="98"/>
      <c r="AB26" s="99"/>
      <c r="AC26" s="99"/>
      <c r="AD26" s="99"/>
      <c r="AE26" s="100"/>
      <c r="AF26" s="98"/>
      <c r="AG26" s="99"/>
      <c r="AH26" s="99"/>
      <c r="AI26" s="99"/>
      <c r="AJ26" s="100"/>
      <c r="AK26" s="45"/>
      <c r="AM26" s="7"/>
    </row>
    <row r="27" spans="2:37" s="1" customFormat="1" ht="12.75" customHeight="1">
      <c r="B27" s="98"/>
      <c r="C27" s="99"/>
      <c r="D27" s="99"/>
      <c r="E27" s="99"/>
      <c r="F27" s="100"/>
      <c r="G27" s="98"/>
      <c r="H27" s="99"/>
      <c r="I27" s="99"/>
      <c r="J27" s="99"/>
      <c r="K27" s="100"/>
      <c r="L27" s="98"/>
      <c r="M27" s="99"/>
      <c r="N27" s="99"/>
      <c r="O27" s="99"/>
      <c r="P27" s="100"/>
      <c r="Q27" s="98"/>
      <c r="R27" s="99"/>
      <c r="S27" s="99"/>
      <c r="T27" s="99"/>
      <c r="U27" s="100"/>
      <c r="V27" s="98"/>
      <c r="W27" s="99"/>
      <c r="X27" s="99"/>
      <c r="Y27" s="99"/>
      <c r="Z27" s="100"/>
      <c r="AA27" s="98"/>
      <c r="AB27" s="99"/>
      <c r="AC27" s="99"/>
      <c r="AD27" s="99"/>
      <c r="AE27" s="100"/>
      <c r="AF27" s="98"/>
      <c r="AG27" s="99"/>
      <c r="AH27" s="99"/>
      <c r="AI27" s="99"/>
      <c r="AJ27" s="100"/>
      <c r="AK27" s="45"/>
    </row>
    <row r="28" spans="2:37" s="2" customFormat="1" ht="12.75" customHeight="1">
      <c r="B28" s="101"/>
      <c r="C28" s="102"/>
      <c r="D28" s="102"/>
      <c r="E28" s="102"/>
      <c r="F28" s="103"/>
      <c r="G28" s="101"/>
      <c r="H28" s="102"/>
      <c r="I28" s="102"/>
      <c r="J28" s="102"/>
      <c r="K28" s="103"/>
      <c r="L28" s="101"/>
      <c r="M28" s="102"/>
      <c r="N28" s="102"/>
      <c r="O28" s="102"/>
      <c r="P28" s="103"/>
      <c r="Q28" s="101"/>
      <c r="R28" s="102"/>
      <c r="S28" s="102"/>
      <c r="T28" s="102"/>
      <c r="U28" s="103"/>
      <c r="V28" s="101"/>
      <c r="W28" s="102"/>
      <c r="X28" s="102"/>
      <c r="Y28" s="102"/>
      <c r="Z28" s="103"/>
      <c r="AA28" s="101"/>
      <c r="AB28" s="102"/>
      <c r="AC28" s="102"/>
      <c r="AD28" s="102"/>
      <c r="AE28" s="103"/>
      <c r="AF28" s="101"/>
      <c r="AG28" s="102"/>
      <c r="AH28" s="102"/>
      <c r="AI28" s="102"/>
      <c r="AJ28" s="103"/>
      <c r="AK28" s="45"/>
    </row>
    <row r="29" spans="2:37" s="1" customFormat="1" ht="12.75" customHeight="1">
      <c r="B29" s="46">
        <f ca="1">OFFSET(Year!B19,$A$5,$A$6)</f>
        <v>22</v>
      </c>
      <c r="C29" s="105"/>
      <c r="D29" s="105"/>
      <c r="E29" s="105"/>
      <c r="F29" s="106"/>
      <c r="G29" s="46">
        <f ca="1">OFFSET(Year!C19,$A$5,$A$6)</f>
        <v>23</v>
      </c>
      <c r="H29" s="105"/>
      <c r="I29" s="105"/>
      <c r="J29" s="105"/>
      <c r="K29" s="106"/>
      <c r="L29" s="46">
        <f ca="1">OFFSET(Year!D19,$A$5,$A$6)</f>
        <v>24</v>
      </c>
      <c r="M29" s="105"/>
      <c r="N29" s="105"/>
      <c r="O29" s="105"/>
      <c r="P29" s="106"/>
      <c r="Q29" s="46">
        <f ca="1">OFFSET(Year!E19,$A$5,$A$6)</f>
        <v>25</v>
      </c>
      <c r="R29" s="105"/>
      <c r="S29" s="105"/>
      <c r="T29" s="105"/>
      <c r="U29" s="106"/>
      <c r="V29" s="46">
        <f ca="1">OFFSET(Year!F19,$A$5,$A$6)</f>
        <v>26</v>
      </c>
      <c r="W29" s="105"/>
      <c r="X29" s="105"/>
      <c r="Y29" s="105"/>
      <c r="Z29" s="106"/>
      <c r="AA29" s="46">
        <f ca="1">OFFSET(Year!G19,$A$5,$A$6)</f>
        <v>27</v>
      </c>
      <c r="AB29" s="105"/>
      <c r="AC29" s="105"/>
      <c r="AD29" s="105"/>
      <c r="AE29" s="106"/>
      <c r="AF29" s="46">
        <f ca="1">OFFSET(Year!H19,$A$5,$A$6)</f>
        <v>28</v>
      </c>
      <c r="AG29" s="105"/>
      <c r="AH29" s="105"/>
      <c r="AI29" s="105"/>
      <c r="AJ29" s="106"/>
      <c r="AK29" s="45"/>
    </row>
    <row r="30" spans="2:37" s="1" customFormat="1" ht="12.75" customHeight="1">
      <c r="B30" s="98"/>
      <c r="C30" s="99"/>
      <c r="D30" s="99"/>
      <c r="E30" s="99"/>
      <c r="F30" s="100"/>
      <c r="G30" s="98"/>
      <c r="H30" s="99"/>
      <c r="I30" s="99"/>
      <c r="J30" s="99"/>
      <c r="K30" s="100"/>
      <c r="L30" s="98"/>
      <c r="M30" s="99"/>
      <c r="N30" s="99"/>
      <c r="O30" s="99"/>
      <c r="P30" s="100"/>
      <c r="Q30" s="98"/>
      <c r="R30" s="99"/>
      <c r="S30" s="99"/>
      <c r="T30" s="99"/>
      <c r="U30" s="100"/>
      <c r="V30" s="98"/>
      <c r="W30" s="99"/>
      <c r="X30" s="99"/>
      <c r="Y30" s="99"/>
      <c r="Z30" s="100"/>
      <c r="AA30" s="98"/>
      <c r="AB30" s="99"/>
      <c r="AC30" s="99"/>
      <c r="AD30" s="99"/>
      <c r="AE30" s="100"/>
      <c r="AF30" s="98"/>
      <c r="AG30" s="99"/>
      <c r="AH30" s="99"/>
      <c r="AI30" s="99"/>
      <c r="AJ30" s="100"/>
      <c r="AK30" s="45"/>
    </row>
    <row r="31" spans="2:37" s="1" customFormat="1" ht="12.75" customHeight="1">
      <c r="B31" s="98"/>
      <c r="C31" s="99"/>
      <c r="D31" s="99"/>
      <c r="E31" s="99"/>
      <c r="F31" s="100"/>
      <c r="G31" s="98"/>
      <c r="H31" s="99"/>
      <c r="I31" s="99"/>
      <c r="J31" s="99"/>
      <c r="K31" s="100"/>
      <c r="L31" s="98"/>
      <c r="M31" s="99"/>
      <c r="N31" s="99"/>
      <c r="O31" s="99"/>
      <c r="P31" s="100"/>
      <c r="Q31" s="98"/>
      <c r="R31" s="99"/>
      <c r="S31" s="99"/>
      <c r="T31" s="99"/>
      <c r="U31" s="100"/>
      <c r="V31" s="98"/>
      <c r="W31" s="99"/>
      <c r="X31" s="99"/>
      <c r="Y31" s="99"/>
      <c r="Z31" s="100"/>
      <c r="AA31" s="98"/>
      <c r="AB31" s="99"/>
      <c r="AC31" s="99"/>
      <c r="AD31" s="99"/>
      <c r="AE31" s="100"/>
      <c r="AF31" s="98"/>
      <c r="AG31" s="99"/>
      <c r="AH31" s="99"/>
      <c r="AI31" s="99"/>
      <c r="AJ31" s="100"/>
      <c r="AK31" s="45"/>
    </row>
    <row r="32" spans="2:37" s="1" customFormat="1" ht="12.75" customHeight="1">
      <c r="B32" s="98"/>
      <c r="C32" s="99"/>
      <c r="D32" s="99"/>
      <c r="E32" s="99"/>
      <c r="F32" s="100"/>
      <c r="G32" s="98"/>
      <c r="H32" s="99"/>
      <c r="I32" s="99"/>
      <c r="J32" s="99"/>
      <c r="K32" s="100"/>
      <c r="L32" s="98"/>
      <c r="M32" s="99"/>
      <c r="N32" s="99"/>
      <c r="O32" s="99"/>
      <c r="P32" s="100"/>
      <c r="Q32" s="98"/>
      <c r="R32" s="99"/>
      <c r="S32" s="99"/>
      <c r="T32" s="99"/>
      <c r="U32" s="100"/>
      <c r="V32" s="98"/>
      <c r="W32" s="99"/>
      <c r="X32" s="99"/>
      <c r="Y32" s="99"/>
      <c r="Z32" s="100"/>
      <c r="AA32" s="98"/>
      <c r="AB32" s="99"/>
      <c r="AC32" s="99"/>
      <c r="AD32" s="99"/>
      <c r="AE32" s="100"/>
      <c r="AF32" s="98"/>
      <c r="AG32" s="99"/>
      <c r="AH32" s="99"/>
      <c r="AI32" s="99"/>
      <c r="AJ32" s="100"/>
      <c r="AK32" s="45"/>
    </row>
    <row r="33" spans="2:37" s="1" customFormat="1" ht="12.75" customHeight="1">
      <c r="B33" s="98"/>
      <c r="C33" s="99"/>
      <c r="D33" s="99"/>
      <c r="E33" s="99"/>
      <c r="F33" s="100"/>
      <c r="G33" s="98"/>
      <c r="H33" s="99"/>
      <c r="I33" s="99"/>
      <c r="J33" s="99"/>
      <c r="K33" s="100"/>
      <c r="L33" s="98"/>
      <c r="M33" s="99"/>
      <c r="N33" s="99"/>
      <c r="O33" s="99"/>
      <c r="P33" s="100"/>
      <c r="Q33" s="98"/>
      <c r="R33" s="99"/>
      <c r="S33" s="99"/>
      <c r="T33" s="99"/>
      <c r="U33" s="100"/>
      <c r="V33" s="98"/>
      <c r="W33" s="99"/>
      <c r="X33" s="99"/>
      <c r="Y33" s="99"/>
      <c r="Z33" s="100"/>
      <c r="AA33" s="98"/>
      <c r="AB33" s="99"/>
      <c r="AC33" s="99"/>
      <c r="AD33" s="99"/>
      <c r="AE33" s="100"/>
      <c r="AF33" s="98"/>
      <c r="AG33" s="99"/>
      <c r="AH33" s="99"/>
      <c r="AI33" s="99"/>
      <c r="AJ33" s="100"/>
      <c r="AK33" s="45"/>
    </row>
    <row r="34" spans="2:37" s="1" customFormat="1" ht="12.75" customHeight="1">
      <c r="B34" s="98"/>
      <c r="C34" s="99"/>
      <c r="D34" s="99"/>
      <c r="E34" s="99"/>
      <c r="F34" s="100"/>
      <c r="G34" s="98"/>
      <c r="H34" s="99"/>
      <c r="I34" s="99"/>
      <c r="J34" s="99"/>
      <c r="K34" s="100"/>
      <c r="L34" s="98"/>
      <c r="M34" s="99"/>
      <c r="N34" s="99"/>
      <c r="O34" s="99"/>
      <c r="P34" s="100"/>
      <c r="Q34" s="98"/>
      <c r="R34" s="99"/>
      <c r="S34" s="99"/>
      <c r="T34" s="99"/>
      <c r="U34" s="100"/>
      <c r="V34" s="98"/>
      <c r="W34" s="99"/>
      <c r="X34" s="99"/>
      <c r="Y34" s="99"/>
      <c r="Z34" s="100"/>
      <c r="AA34" s="98"/>
      <c r="AB34" s="99"/>
      <c r="AC34" s="99"/>
      <c r="AD34" s="99"/>
      <c r="AE34" s="100"/>
      <c r="AF34" s="98"/>
      <c r="AG34" s="99"/>
      <c r="AH34" s="99"/>
      <c r="AI34" s="99"/>
      <c r="AJ34" s="100"/>
      <c r="AK34" s="45"/>
    </row>
    <row r="35" spans="2:37" s="1" customFormat="1" ht="12.75" customHeight="1">
      <c r="B35" s="98"/>
      <c r="C35" s="99"/>
      <c r="D35" s="99"/>
      <c r="E35" s="99"/>
      <c r="F35" s="100"/>
      <c r="G35" s="98"/>
      <c r="H35" s="99"/>
      <c r="I35" s="99"/>
      <c r="J35" s="99"/>
      <c r="K35" s="100"/>
      <c r="L35" s="98"/>
      <c r="M35" s="99"/>
      <c r="N35" s="99"/>
      <c r="O35" s="99"/>
      <c r="P35" s="100"/>
      <c r="Q35" s="98"/>
      <c r="R35" s="99"/>
      <c r="S35" s="99"/>
      <c r="T35" s="99"/>
      <c r="U35" s="100"/>
      <c r="V35" s="98"/>
      <c r="W35" s="99"/>
      <c r="X35" s="99"/>
      <c r="Y35" s="99"/>
      <c r="Z35" s="100"/>
      <c r="AA35" s="98"/>
      <c r="AB35" s="99"/>
      <c r="AC35" s="99"/>
      <c r="AD35" s="99"/>
      <c r="AE35" s="100"/>
      <c r="AF35" s="98"/>
      <c r="AG35" s="99"/>
      <c r="AH35" s="99"/>
      <c r="AI35" s="99"/>
      <c r="AJ35" s="100"/>
      <c r="AK35" s="45"/>
    </row>
    <row r="36" spans="2:37" s="2" customFormat="1" ht="12.75" customHeight="1">
      <c r="B36" s="101"/>
      <c r="C36" s="102"/>
      <c r="D36" s="102"/>
      <c r="E36" s="102"/>
      <c r="F36" s="103"/>
      <c r="G36" s="101"/>
      <c r="H36" s="102"/>
      <c r="I36" s="102"/>
      <c r="J36" s="102"/>
      <c r="K36" s="103"/>
      <c r="L36" s="101"/>
      <c r="M36" s="102"/>
      <c r="N36" s="102"/>
      <c r="O36" s="102"/>
      <c r="P36" s="103"/>
      <c r="Q36" s="101"/>
      <c r="R36" s="102"/>
      <c r="S36" s="102"/>
      <c r="T36" s="102"/>
      <c r="U36" s="103"/>
      <c r="V36" s="101"/>
      <c r="W36" s="102"/>
      <c r="X36" s="102"/>
      <c r="Y36" s="102"/>
      <c r="Z36" s="103"/>
      <c r="AA36" s="101"/>
      <c r="AB36" s="102"/>
      <c r="AC36" s="102"/>
      <c r="AD36" s="102"/>
      <c r="AE36" s="103"/>
      <c r="AF36" s="101"/>
      <c r="AG36" s="102"/>
      <c r="AH36" s="102"/>
      <c r="AI36" s="102"/>
      <c r="AJ36" s="103"/>
      <c r="AK36" s="45"/>
    </row>
    <row r="37" spans="2:37" s="1" customFormat="1" ht="12.75" customHeight="1">
      <c r="B37" s="46">
        <f ca="1">OFFSET(Year!B20,$A$5,$A$6)</f>
      </c>
      <c r="C37" s="105"/>
      <c r="D37" s="105"/>
      <c r="E37" s="105"/>
      <c r="F37" s="106"/>
      <c r="G37" s="46">
        <f ca="1">OFFSET(Year!C20,$A$5,$A$6)</f>
      </c>
      <c r="H37" s="105"/>
      <c r="I37" s="105"/>
      <c r="J37" s="105"/>
      <c r="K37" s="106"/>
      <c r="L37" s="46">
        <f ca="1">OFFSET(Year!D20,$A$5,$A$6)</f>
      </c>
      <c r="M37" s="105"/>
      <c r="N37" s="105"/>
      <c r="O37" s="105"/>
      <c r="P37" s="106"/>
      <c r="Q37" s="46">
        <f ca="1">OFFSET(Year!E20,$A$5,$A$6)</f>
      </c>
      <c r="R37" s="105"/>
      <c r="S37" s="105"/>
      <c r="T37" s="105"/>
      <c r="U37" s="106"/>
      <c r="V37" s="46">
        <f ca="1">OFFSET(Year!F20,$A$5,$A$6)</f>
      </c>
      <c r="W37" s="105"/>
      <c r="X37" s="105"/>
      <c r="Y37" s="105"/>
      <c r="Z37" s="106"/>
      <c r="AA37" s="46">
        <f ca="1">OFFSET(Year!G20,$A$5,$A$6)</f>
      </c>
      <c r="AB37" s="105"/>
      <c r="AC37" s="105"/>
      <c r="AD37" s="105"/>
      <c r="AE37" s="106"/>
      <c r="AF37" s="46">
        <f ca="1">OFFSET(Year!H20,$A$5,$A$6)</f>
      </c>
      <c r="AG37" s="105"/>
      <c r="AH37" s="105"/>
      <c r="AI37" s="105"/>
      <c r="AJ37" s="106"/>
      <c r="AK37" s="45"/>
    </row>
    <row r="38" spans="2:37" s="1" customFormat="1" ht="12.75" customHeight="1">
      <c r="B38" s="98"/>
      <c r="C38" s="99"/>
      <c r="D38" s="99"/>
      <c r="E38" s="99"/>
      <c r="F38" s="100"/>
      <c r="G38" s="98"/>
      <c r="H38" s="99"/>
      <c r="I38" s="99"/>
      <c r="J38" s="99"/>
      <c r="K38" s="100"/>
      <c r="L38" s="98"/>
      <c r="M38" s="99"/>
      <c r="N38" s="99"/>
      <c r="O38" s="99"/>
      <c r="P38" s="100"/>
      <c r="Q38" s="98"/>
      <c r="R38" s="99"/>
      <c r="S38" s="99"/>
      <c r="T38" s="99"/>
      <c r="U38" s="100"/>
      <c r="V38" s="98"/>
      <c r="W38" s="99"/>
      <c r="X38" s="99"/>
      <c r="Y38" s="99"/>
      <c r="Z38" s="100"/>
      <c r="AA38" s="98"/>
      <c r="AB38" s="99"/>
      <c r="AC38" s="99"/>
      <c r="AD38" s="99"/>
      <c r="AE38" s="100"/>
      <c r="AF38" s="98"/>
      <c r="AG38" s="99"/>
      <c r="AH38" s="99"/>
      <c r="AI38" s="99"/>
      <c r="AJ38" s="100"/>
      <c r="AK38" s="45"/>
    </row>
    <row r="39" spans="2:37" s="1" customFormat="1" ht="12.75" customHeight="1">
      <c r="B39" s="98"/>
      <c r="C39" s="99"/>
      <c r="D39" s="99"/>
      <c r="E39" s="99"/>
      <c r="F39" s="100"/>
      <c r="G39" s="98"/>
      <c r="H39" s="99"/>
      <c r="I39" s="99"/>
      <c r="J39" s="99"/>
      <c r="K39" s="100"/>
      <c r="L39" s="98"/>
      <c r="M39" s="99"/>
      <c r="N39" s="99"/>
      <c r="O39" s="99"/>
      <c r="P39" s="100"/>
      <c r="Q39" s="98"/>
      <c r="R39" s="99"/>
      <c r="S39" s="99"/>
      <c r="T39" s="99"/>
      <c r="U39" s="100"/>
      <c r="V39" s="98"/>
      <c r="W39" s="99"/>
      <c r="X39" s="99"/>
      <c r="Y39" s="99"/>
      <c r="Z39" s="100"/>
      <c r="AA39" s="98"/>
      <c r="AB39" s="99"/>
      <c r="AC39" s="99"/>
      <c r="AD39" s="99"/>
      <c r="AE39" s="100"/>
      <c r="AF39" s="98"/>
      <c r="AG39" s="99"/>
      <c r="AH39" s="99"/>
      <c r="AI39" s="99"/>
      <c r="AJ39" s="100"/>
      <c r="AK39" s="45"/>
    </row>
    <row r="40" spans="2:37" s="1" customFormat="1" ht="12.75" customHeight="1">
      <c r="B40" s="98"/>
      <c r="C40" s="99"/>
      <c r="D40" s="99"/>
      <c r="E40" s="99"/>
      <c r="F40" s="100"/>
      <c r="G40" s="98"/>
      <c r="H40" s="99"/>
      <c r="I40" s="99"/>
      <c r="J40" s="99"/>
      <c r="K40" s="100"/>
      <c r="L40" s="98"/>
      <c r="M40" s="99"/>
      <c r="N40" s="99"/>
      <c r="O40" s="99"/>
      <c r="P40" s="100"/>
      <c r="Q40" s="98"/>
      <c r="R40" s="99"/>
      <c r="S40" s="99"/>
      <c r="T40" s="99"/>
      <c r="U40" s="100"/>
      <c r="V40" s="98"/>
      <c r="W40" s="99"/>
      <c r="X40" s="99"/>
      <c r="Y40" s="99"/>
      <c r="Z40" s="100"/>
      <c r="AA40" s="98"/>
      <c r="AB40" s="99"/>
      <c r="AC40" s="99"/>
      <c r="AD40" s="99"/>
      <c r="AE40" s="100"/>
      <c r="AF40" s="98"/>
      <c r="AG40" s="99"/>
      <c r="AH40" s="99"/>
      <c r="AI40" s="99"/>
      <c r="AJ40" s="100"/>
      <c r="AK40" s="45"/>
    </row>
    <row r="41" spans="2:37" s="1" customFormat="1" ht="12.75" customHeight="1">
      <c r="B41" s="98"/>
      <c r="C41" s="99"/>
      <c r="D41" s="99"/>
      <c r="E41" s="99"/>
      <c r="F41" s="100"/>
      <c r="G41" s="98"/>
      <c r="H41" s="99"/>
      <c r="I41" s="99"/>
      <c r="J41" s="99"/>
      <c r="K41" s="100"/>
      <c r="L41" s="98"/>
      <c r="M41" s="99"/>
      <c r="N41" s="99"/>
      <c r="O41" s="99"/>
      <c r="P41" s="100"/>
      <c r="Q41" s="98"/>
      <c r="R41" s="99"/>
      <c r="S41" s="99"/>
      <c r="T41" s="99"/>
      <c r="U41" s="100"/>
      <c r="V41" s="98"/>
      <c r="W41" s="99"/>
      <c r="X41" s="99"/>
      <c r="Y41" s="99"/>
      <c r="Z41" s="100"/>
      <c r="AA41" s="98"/>
      <c r="AB41" s="99"/>
      <c r="AC41" s="99"/>
      <c r="AD41" s="99"/>
      <c r="AE41" s="100"/>
      <c r="AF41" s="98"/>
      <c r="AG41" s="99"/>
      <c r="AH41" s="99"/>
      <c r="AI41" s="99"/>
      <c r="AJ41" s="100"/>
      <c r="AK41" s="45"/>
    </row>
    <row r="42" spans="2:37" s="1" customFormat="1" ht="12.75" customHeight="1">
      <c r="B42" s="98"/>
      <c r="C42" s="99"/>
      <c r="D42" s="99"/>
      <c r="E42" s="99"/>
      <c r="F42" s="100"/>
      <c r="G42" s="98"/>
      <c r="H42" s="99"/>
      <c r="I42" s="99"/>
      <c r="J42" s="99"/>
      <c r="K42" s="100"/>
      <c r="L42" s="98"/>
      <c r="M42" s="99"/>
      <c r="N42" s="99"/>
      <c r="O42" s="99"/>
      <c r="P42" s="100"/>
      <c r="Q42" s="98"/>
      <c r="R42" s="99"/>
      <c r="S42" s="99"/>
      <c r="T42" s="99"/>
      <c r="U42" s="100"/>
      <c r="V42" s="98"/>
      <c r="W42" s="99"/>
      <c r="X42" s="99"/>
      <c r="Y42" s="99"/>
      <c r="Z42" s="100"/>
      <c r="AA42" s="98"/>
      <c r="AB42" s="99"/>
      <c r="AC42" s="99"/>
      <c r="AD42" s="99"/>
      <c r="AE42" s="100"/>
      <c r="AF42" s="98"/>
      <c r="AG42" s="99"/>
      <c r="AH42" s="99"/>
      <c r="AI42" s="99"/>
      <c r="AJ42" s="100"/>
      <c r="AK42" s="45"/>
    </row>
    <row r="43" spans="2:37" s="1" customFormat="1" ht="12.75" customHeight="1">
      <c r="B43" s="98"/>
      <c r="C43" s="99"/>
      <c r="D43" s="99"/>
      <c r="E43" s="99"/>
      <c r="F43" s="100"/>
      <c r="G43" s="98"/>
      <c r="H43" s="99"/>
      <c r="I43" s="99"/>
      <c r="J43" s="99"/>
      <c r="K43" s="100"/>
      <c r="L43" s="98"/>
      <c r="M43" s="99"/>
      <c r="N43" s="99"/>
      <c r="O43" s="99"/>
      <c r="P43" s="100"/>
      <c r="Q43" s="98"/>
      <c r="R43" s="99"/>
      <c r="S43" s="99"/>
      <c r="T43" s="99"/>
      <c r="U43" s="100"/>
      <c r="V43" s="98"/>
      <c r="W43" s="99"/>
      <c r="X43" s="99"/>
      <c r="Y43" s="99"/>
      <c r="Z43" s="100"/>
      <c r="AA43" s="98"/>
      <c r="AB43" s="99"/>
      <c r="AC43" s="99"/>
      <c r="AD43" s="99"/>
      <c r="AE43" s="100"/>
      <c r="AF43" s="98"/>
      <c r="AG43" s="99"/>
      <c r="AH43" s="99"/>
      <c r="AI43" s="99"/>
      <c r="AJ43" s="100"/>
      <c r="AK43" s="45"/>
    </row>
    <row r="44" spans="2:37" s="2" customFormat="1" ht="12.75" customHeight="1">
      <c r="B44" s="101"/>
      <c r="C44" s="102"/>
      <c r="D44" s="102"/>
      <c r="E44" s="102"/>
      <c r="F44" s="103"/>
      <c r="G44" s="101"/>
      <c r="H44" s="102"/>
      <c r="I44" s="102"/>
      <c r="J44" s="102"/>
      <c r="K44" s="103"/>
      <c r="L44" s="101"/>
      <c r="M44" s="102"/>
      <c r="N44" s="102"/>
      <c r="O44" s="102"/>
      <c r="P44" s="103"/>
      <c r="Q44" s="101"/>
      <c r="R44" s="102"/>
      <c r="S44" s="102"/>
      <c r="T44" s="102"/>
      <c r="U44" s="103"/>
      <c r="V44" s="101"/>
      <c r="W44" s="102"/>
      <c r="X44" s="102"/>
      <c r="Y44" s="102"/>
      <c r="Z44" s="103"/>
      <c r="AA44" s="101"/>
      <c r="AB44" s="102"/>
      <c r="AC44" s="102"/>
      <c r="AD44" s="102"/>
      <c r="AE44" s="103"/>
      <c r="AF44" s="101"/>
      <c r="AG44" s="102"/>
      <c r="AH44" s="102"/>
      <c r="AI44" s="102"/>
      <c r="AJ44" s="103"/>
      <c r="AK44" s="45"/>
    </row>
    <row r="45" spans="2:36" s="97" customFormat="1" ht="12.75" customHeight="1">
      <c r="B45" s="46">
        <f ca="1">OFFSET(Year!B21,$A$5,$A$6)</f>
      </c>
      <c r="C45" s="105"/>
      <c r="D45" s="105"/>
      <c r="E45" s="105"/>
      <c r="F45" s="106"/>
      <c r="G45" s="46">
        <f ca="1">OFFSET(Year!C21,$A$5,$A$6)</f>
      </c>
      <c r="H45" s="105"/>
      <c r="I45" s="105"/>
      <c r="J45" s="105"/>
      <c r="K45" s="106"/>
      <c r="L45" s="124" t="str">
        <f>INDEX(Data!$C$5:$C$18,MATCH(A2&amp;A4,Data!$E$5:$E$18,FALSE)-1)</f>
        <v>January</v>
      </c>
      <c r="M45" s="123"/>
      <c r="N45" s="123"/>
      <c r="O45" s="123"/>
      <c r="P45" s="121">
        <f>INDEX(Data!$D$5:$D$18,MATCH(A2&amp;A4,Data!$E$5:$E$18,FALSE)-1)</f>
        <v>2015</v>
      </c>
      <c r="Q45" s="121"/>
      <c r="R45" s="121"/>
      <c r="S45" s="73">
        <f>INDEX(Data!$F$5:$F$18,MATCH(A2&amp;A4,Data!$E$5:$E$18,FALSE)-1)</f>
        <v>0</v>
      </c>
      <c r="T45" s="123" t="str">
        <f>INDEX(Data!$C$5:$C$18,MATCH(A2&amp;A4,Data!$E$5:$E$18,FALSE)+1)</f>
        <v>March</v>
      </c>
      <c r="U45" s="123"/>
      <c r="V45" s="123"/>
      <c r="W45" s="123"/>
      <c r="X45" s="121">
        <f>INDEX(Data!$D$5:$D$18,MATCH(A2&amp;A4,Data!$E$5:$E$18,FALSE)+1)</f>
        <v>2015</v>
      </c>
      <c r="Y45" s="121"/>
      <c r="Z45" s="122"/>
      <c r="AA45" s="27" t="s">
        <v>7</v>
      </c>
      <c r="AB45" s="28"/>
      <c r="AC45" s="28"/>
      <c r="AD45" s="28"/>
      <c r="AE45" s="95"/>
      <c r="AF45" s="95"/>
      <c r="AG45" s="95"/>
      <c r="AH45" s="95"/>
      <c r="AI45" s="95"/>
      <c r="AJ45" s="96"/>
    </row>
    <row r="46" spans="2:36" ht="12.75" customHeight="1">
      <c r="B46" s="104"/>
      <c r="C46" s="99"/>
      <c r="D46" s="99"/>
      <c r="E46" s="99"/>
      <c r="F46" s="100"/>
      <c r="G46" s="104"/>
      <c r="H46" s="99"/>
      <c r="I46" s="99"/>
      <c r="J46" s="99"/>
      <c r="K46" s="100"/>
      <c r="L46" s="61" t="str">
        <f>Year!B15</f>
        <v>Su</v>
      </c>
      <c r="M46" s="63" t="str">
        <f>Year!C15</f>
        <v>Mo</v>
      </c>
      <c r="N46" s="63" t="str">
        <f>Year!D15</f>
        <v>Tu</v>
      </c>
      <c r="O46" s="63" t="str">
        <f>Year!E15</f>
        <v>We</v>
      </c>
      <c r="P46" s="63" t="str">
        <f>Year!F15</f>
        <v>Th</v>
      </c>
      <c r="Q46" s="63" t="str">
        <f>Year!G15</f>
        <v>Fr</v>
      </c>
      <c r="R46" s="64" t="str">
        <f>Year!H15</f>
        <v>Sa</v>
      </c>
      <c r="S46" s="74">
        <f>INDEX(Data!$G$5:$G$18,MATCH(A2&amp;A4,Data!$E$5:$E$18,FALSE)-1)</f>
        <v>0</v>
      </c>
      <c r="T46" s="24" t="str">
        <f>Year!B15</f>
        <v>Su</v>
      </c>
      <c r="U46" s="25" t="str">
        <f>Year!C15</f>
        <v>Mo</v>
      </c>
      <c r="V46" s="25" t="str">
        <f>Year!D15</f>
        <v>Tu</v>
      </c>
      <c r="W46" s="25" t="str">
        <f>Year!E15</f>
        <v>We</v>
      </c>
      <c r="X46" s="25" t="str">
        <f>Year!F15</f>
        <v>Th</v>
      </c>
      <c r="Y46" s="25" t="str">
        <f>Year!G15</f>
        <v>Fr</v>
      </c>
      <c r="Z46" s="26" t="str">
        <f>Year!H15</f>
        <v>Sa</v>
      </c>
      <c r="AA46" s="9"/>
      <c r="AB46" s="10"/>
      <c r="AC46" s="10"/>
      <c r="AD46" s="10"/>
      <c r="AE46" s="11"/>
      <c r="AF46" s="11"/>
      <c r="AG46" s="11"/>
      <c r="AH46" s="11"/>
      <c r="AI46" s="11"/>
      <c r="AJ46" s="12"/>
    </row>
    <row r="47" spans="2:36" ht="12.75" customHeight="1">
      <c r="B47" s="98"/>
      <c r="C47" s="99"/>
      <c r="D47" s="99"/>
      <c r="E47" s="99"/>
      <c r="F47" s="100"/>
      <c r="G47" s="98"/>
      <c r="H47" s="99"/>
      <c r="I47" s="99"/>
      <c r="J47" s="99"/>
      <c r="K47" s="100"/>
      <c r="L47" s="65">
        <f ca="1">OFFSET(Year!B16,$S$45,$S$46)</f>
      </c>
      <c r="M47" s="66">
        <f ca="1">OFFSET(Year!C16,$S$45,$S$46)</f>
      </c>
      <c r="N47" s="66">
        <f ca="1">OFFSET(Year!D16,$S$45,$S$46)</f>
      </c>
      <c r="O47" s="66">
        <f ca="1">OFFSET(Year!E16,$S$45,$S$46)</f>
      </c>
      <c r="P47" s="66">
        <f ca="1">OFFSET(Year!F16,$S$45,$S$46)</f>
        <v>1</v>
      </c>
      <c r="Q47" s="66">
        <f ca="1">OFFSET(Year!G16,$S$45,$S$46)</f>
        <v>2</v>
      </c>
      <c r="R47" s="67">
        <f ca="1">OFFSET(Year!H16,$S$45,$S$46)</f>
        <v>3</v>
      </c>
      <c r="S47" s="74"/>
      <c r="T47" s="65">
        <f ca="1">OFFSET(Year!B16,$S$51,$S$52)</f>
        <v>1</v>
      </c>
      <c r="U47" s="66">
        <f ca="1">OFFSET(Year!C16,$S$51,$S$52)</f>
        <v>2</v>
      </c>
      <c r="V47" s="66">
        <f ca="1">OFFSET(Year!D16,$S$51,$S$52)</f>
        <v>3</v>
      </c>
      <c r="W47" s="66">
        <f ca="1">OFFSET(Year!E16,$S$51,$S$52)</f>
        <v>4</v>
      </c>
      <c r="X47" s="66">
        <f ca="1">OFFSET(Year!F16,$S$51,$S$52)</f>
        <v>5</v>
      </c>
      <c r="Y47" s="66">
        <f ca="1">OFFSET(Year!G16,$S$51,$S$52)</f>
        <v>6</v>
      </c>
      <c r="Z47" s="67">
        <f ca="1">OFFSET(Year!H16,$S$51,$S$52)</f>
        <v>7</v>
      </c>
      <c r="AA47" s="9"/>
      <c r="AB47" s="10"/>
      <c r="AC47" s="10"/>
      <c r="AD47" s="10"/>
      <c r="AE47" s="11"/>
      <c r="AF47" s="11"/>
      <c r="AG47" s="11"/>
      <c r="AH47" s="11"/>
      <c r="AI47" s="11"/>
      <c r="AJ47" s="12"/>
    </row>
    <row r="48" spans="2:36" ht="12.75" customHeight="1">
      <c r="B48" s="98"/>
      <c r="C48" s="99"/>
      <c r="D48" s="99"/>
      <c r="E48" s="99"/>
      <c r="F48" s="100"/>
      <c r="G48" s="98"/>
      <c r="H48" s="99"/>
      <c r="I48" s="99"/>
      <c r="J48" s="99"/>
      <c r="K48" s="100"/>
      <c r="L48" s="68">
        <f ca="1">OFFSET(Year!B17,$S$45,$S$46)</f>
        <v>4</v>
      </c>
      <c r="M48" s="62">
        <f ca="1">OFFSET(Year!C17,$S$45,$S$46)</f>
        <v>5</v>
      </c>
      <c r="N48" s="62">
        <f ca="1">OFFSET(Year!D17,$S$45,$S$46)</f>
        <v>6</v>
      </c>
      <c r="O48" s="62">
        <f ca="1">OFFSET(Year!E17,$S$45,$S$46)</f>
        <v>7</v>
      </c>
      <c r="P48" s="62">
        <f ca="1">OFFSET(Year!F17,$S$45,$S$46)</f>
        <v>8</v>
      </c>
      <c r="Q48" s="62">
        <f ca="1">OFFSET(Year!G17,$S$45,$S$46)</f>
        <v>9</v>
      </c>
      <c r="R48" s="69">
        <f ca="1">OFFSET(Year!H17,$S$45,$S$46)</f>
        <v>10</v>
      </c>
      <c r="S48" s="74"/>
      <c r="T48" s="68">
        <f ca="1">OFFSET(Year!B17,$S$51,$S$52)</f>
        <v>8</v>
      </c>
      <c r="U48" s="62">
        <f ca="1">OFFSET(Year!C17,$S$51,$S$52)</f>
        <v>9</v>
      </c>
      <c r="V48" s="62">
        <f ca="1">OFFSET(Year!D17,$S$51,$S$52)</f>
        <v>10</v>
      </c>
      <c r="W48" s="62">
        <f ca="1">OFFSET(Year!E17,$S$51,$S$52)</f>
        <v>11</v>
      </c>
      <c r="X48" s="62">
        <f ca="1">OFFSET(Year!F17,$S$51,$S$52)</f>
        <v>12</v>
      </c>
      <c r="Y48" s="62">
        <f ca="1">OFFSET(Year!G17,$S$51,$S$52)</f>
        <v>13</v>
      </c>
      <c r="Z48" s="69">
        <f ca="1">OFFSET(Year!H17,$S$51,$S$52)</f>
        <v>14</v>
      </c>
      <c r="AA48" s="9"/>
      <c r="AB48" s="10"/>
      <c r="AC48" s="10"/>
      <c r="AD48" s="10"/>
      <c r="AE48" s="11"/>
      <c r="AF48" s="11"/>
      <c r="AG48" s="11"/>
      <c r="AH48" s="11"/>
      <c r="AI48" s="11"/>
      <c r="AJ48" s="12"/>
    </row>
    <row r="49" spans="2:36" ht="12.75" customHeight="1">
      <c r="B49" s="98"/>
      <c r="C49" s="99"/>
      <c r="D49" s="99"/>
      <c r="E49" s="99"/>
      <c r="F49" s="100"/>
      <c r="G49" s="98"/>
      <c r="H49" s="99"/>
      <c r="I49" s="99"/>
      <c r="J49" s="99"/>
      <c r="K49" s="100"/>
      <c r="L49" s="68">
        <f ca="1">OFFSET(Year!B18,$S$45,$S$46)</f>
        <v>11</v>
      </c>
      <c r="M49" s="62">
        <f ca="1">OFFSET(Year!C18,$S$45,$S$46)</f>
        <v>12</v>
      </c>
      <c r="N49" s="62">
        <f ca="1">OFFSET(Year!D18,$S$45,$S$46)</f>
        <v>13</v>
      </c>
      <c r="O49" s="62">
        <f ca="1">OFFSET(Year!E18,$S$45,$S$46)</f>
        <v>14</v>
      </c>
      <c r="P49" s="62">
        <f ca="1">OFFSET(Year!F18,$S$45,$S$46)</f>
        <v>15</v>
      </c>
      <c r="Q49" s="62">
        <f ca="1">OFFSET(Year!G18,$S$45,$S$46)</f>
        <v>16</v>
      </c>
      <c r="R49" s="69">
        <f ca="1">OFFSET(Year!H18,$S$45,$S$46)</f>
        <v>17</v>
      </c>
      <c r="S49" s="74"/>
      <c r="T49" s="68">
        <f ca="1">OFFSET(Year!B18,$S$51,$S$52)</f>
        <v>15</v>
      </c>
      <c r="U49" s="62">
        <f ca="1">OFFSET(Year!C18,$S$51,$S$52)</f>
        <v>16</v>
      </c>
      <c r="V49" s="62">
        <f ca="1">OFFSET(Year!D18,$S$51,$S$52)</f>
        <v>17</v>
      </c>
      <c r="W49" s="62">
        <f ca="1">OFFSET(Year!E18,$S$51,$S$52)</f>
        <v>18</v>
      </c>
      <c r="X49" s="62">
        <f ca="1">OFFSET(Year!F18,$S$51,$S$52)</f>
        <v>19</v>
      </c>
      <c r="Y49" s="62">
        <f ca="1">OFFSET(Year!G18,$S$51,$S$52)</f>
        <v>20</v>
      </c>
      <c r="Z49" s="69">
        <f ca="1">OFFSET(Year!H18,$S$51,$S$52)</f>
        <v>21</v>
      </c>
      <c r="AA49" s="128" t="s">
        <v>26</v>
      </c>
      <c r="AB49" s="129"/>
      <c r="AC49" s="129"/>
      <c r="AD49" s="129"/>
      <c r="AE49" s="129"/>
      <c r="AF49" s="129"/>
      <c r="AG49" s="129"/>
      <c r="AH49" s="129"/>
      <c r="AI49" s="129"/>
      <c r="AJ49" s="130"/>
    </row>
    <row r="50" spans="2:36" ht="12.75" customHeight="1">
      <c r="B50" s="98"/>
      <c r="C50" s="99"/>
      <c r="D50" s="99"/>
      <c r="E50" s="99"/>
      <c r="F50" s="100"/>
      <c r="G50" s="98"/>
      <c r="H50" s="99"/>
      <c r="I50" s="99"/>
      <c r="J50" s="99"/>
      <c r="K50" s="100"/>
      <c r="L50" s="68">
        <f ca="1">OFFSET(Year!B19,$S$45,$S$46)</f>
        <v>18</v>
      </c>
      <c r="M50" s="62">
        <f ca="1">OFFSET(Year!C19,$S$45,$S$46)</f>
        <v>19</v>
      </c>
      <c r="N50" s="62">
        <f ca="1">OFFSET(Year!D19,$S$45,$S$46)</f>
        <v>20</v>
      </c>
      <c r="O50" s="62">
        <f ca="1">OFFSET(Year!E19,$S$45,$S$46)</f>
        <v>21</v>
      </c>
      <c r="P50" s="62">
        <f ca="1">OFFSET(Year!F19,$S$45,$S$46)</f>
        <v>22</v>
      </c>
      <c r="Q50" s="62">
        <f ca="1">OFFSET(Year!G19,$S$45,$S$46)</f>
        <v>23</v>
      </c>
      <c r="R50" s="69">
        <f ca="1">OFFSET(Year!H19,$S$45,$S$46)</f>
        <v>24</v>
      </c>
      <c r="S50" s="74"/>
      <c r="T50" s="68">
        <f ca="1">OFFSET(Year!B19,$S$51,$S$52)</f>
        <v>22</v>
      </c>
      <c r="U50" s="62">
        <f ca="1">OFFSET(Year!C19,$S$51,$S$52)</f>
        <v>23</v>
      </c>
      <c r="V50" s="62">
        <f ca="1">OFFSET(Year!D19,$S$51,$S$52)</f>
        <v>24</v>
      </c>
      <c r="W50" s="62">
        <f ca="1">OFFSET(Year!E19,$S$51,$S$52)</f>
        <v>25</v>
      </c>
      <c r="X50" s="62">
        <f ca="1">OFFSET(Year!F19,$S$51,$S$52)</f>
        <v>26</v>
      </c>
      <c r="Y50" s="62">
        <f ca="1">OFFSET(Year!G19,$S$51,$S$52)</f>
        <v>27</v>
      </c>
      <c r="Z50" s="69">
        <f ca="1">OFFSET(Year!H19,$S$51,$S$52)</f>
        <v>28</v>
      </c>
      <c r="AA50" s="128"/>
      <c r="AB50" s="129"/>
      <c r="AC50" s="129"/>
      <c r="AD50" s="129"/>
      <c r="AE50" s="129"/>
      <c r="AF50" s="129"/>
      <c r="AG50" s="129"/>
      <c r="AH50" s="129"/>
      <c r="AI50" s="129"/>
      <c r="AJ50" s="130"/>
    </row>
    <row r="51" spans="2:36" ht="12.75" customHeight="1">
      <c r="B51" s="98"/>
      <c r="C51" s="99"/>
      <c r="D51" s="99"/>
      <c r="E51" s="99"/>
      <c r="F51" s="100"/>
      <c r="G51" s="98"/>
      <c r="H51" s="99"/>
      <c r="I51" s="99"/>
      <c r="J51" s="99"/>
      <c r="K51" s="100"/>
      <c r="L51" s="68">
        <f ca="1">OFFSET(Year!B20,$S$45,$S$46)</f>
        <v>25</v>
      </c>
      <c r="M51" s="62">
        <f ca="1">OFFSET(Year!C20,$S$45,$S$46)</f>
        <v>26</v>
      </c>
      <c r="N51" s="62">
        <f ca="1">OFFSET(Year!D20,$S$45,$S$46)</f>
        <v>27</v>
      </c>
      <c r="O51" s="62">
        <f ca="1">OFFSET(Year!E20,$S$45,$S$46)</f>
        <v>28</v>
      </c>
      <c r="P51" s="62">
        <f ca="1">OFFSET(Year!F20,$S$45,$S$46)</f>
        <v>29</v>
      </c>
      <c r="Q51" s="62">
        <f ca="1">OFFSET(Year!G20,$S$45,$S$46)</f>
        <v>30</v>
      </c>
      <c r="R51" s="69">
        <f ca="1">OFFSET(Year!H20,$S$45,$S$46)</f>
        <v>31</v>
      </c>
      <c r="S51" s="74">
        <f>INDEX(Data!$F$5:$F$18,MATCH(A2&amp;A4,Data!$E$5:$E$18,FALSE)+1)</f>
        <v>0</v>
      </c>
      <c r="T51" s="68">
        <f ca="1">OFFSET(Year!B20,$S$51,$S$52)</f>
        <v>29</v>
      </c>
      <c r="U51" s="62">
        <f ca="1">OFFSET(Year!C20,$S$51,$S$52)</f>
        <v>30</v>
      </c>
      <c r="V51" s="62">
        <f ca="1">OFFSET(Year!D20,$S$51,$S$52)</f>
        <v>31</v>
      </c>
      <c r="W51" s="62">
        <f ca="1">OFFSET(Year!E20,$S$51,$S$52)</f>
      </c>
      <c r="X51" s="62">
        <f ca="1">OFFSET(Year!F20,$S$51,$S$52)</f>
      </c>
      <c r="Y51" s="62">
        <f ca="1">OFFSET(Year!G20,$S$51,$S$52)</f>
      </c>
      <c r="Z51" s="69">
        <f ca="1">OFFSET(Year!H20,$S$51,$S$52)</f>
      </c>
      <c r="AA51" s="32"/>
      <c r="AB51" s="33"/>
      <c r="AC51" s="33"/>
      <c r="AD51" s="33"/>
      <c r="AE51" s="33"/>
      <c r="AF51" s="33"/>
      <c r="AG51" s="33"/>
      <c r="AH51" s="33"/>
      <c r="AI51" s="33"/>
      <c r="AJ51" s="34"/>
    </row>
    <row r="52" spans="2:37" ht="12.75" customHeight="1">
      <c r="B52" s="101"/>
      <c r="C52" s="102"/>
      <c r="D52" s="102"/>
      <c r="E52" s="102"/>
      <c r="F52" s="103"/>
      <c r="G52" s="101"/>
      <c r="H52" s="102"/>
      <c r="I52" s="102"/>
      <c r="J52" s="102"/>
      <c r="K52" s="103"/>
      <c r="L52" s="70">
        <f ca="1">OFFSET(Year!B21,$S$45,$S$46)</f>
      </c>
      <c r="M52" s="71">
        <f ca="1">OFFSET(Year!C21,$S$45,$S$46)</f>
      </c>
      <c r="N52" s="71">
        <f ca="1">OFFSET(Year!D21,$S$45,$S$46)</f>
      </c>
      <c r="O52" s="71">
        <f ca="1">OFFSET(Year!E21,$S$45,$S$46)</f>
      </c>
      <c r="P52" s="71">
        <f ca="1">OFFSET(Year!F21,$S$45,$S$46)</f>
      </c>
      <c r="Q52" s="71">
        <f ca="1">OFFSET(Year!G21,$S$45,$S$46)</f>
      </c>
      <c r="R52" s="72">
        <f ca="1">OFFSET(Year!H21,$S$45,$S$46)</f>
      </c>
      <c r="S52" s="75">
        <f>INDEX(Data!$G$5:$G$18,MATCH(A2&amp;A4,Data!$E$5:$E$18,FALSE)+1)</f>
        <v>16</v>
      </c>
      <c r="T52" s="70">
        <f ca="1">OFFSET(Year!B21,$S$51,$S$52)</f>
      </c>
      <c r="U52" s="71">
        <f ca="1">OFFSET(Year!C21,$S$51,$S$52)</f>
      </c>
      <c r="V52" s="71">
        <f ca="1">OFFSET(Year!D21,$S$51,$S$52)</f>
      </c>
      <c r="W52" s="71">
        <f ca="1">OFFSET(Year!E21,$S$51,$S$52)</f>
      </c>
      <c r="X52" s="71">
        <f ca="1">OFFSET(Year!F21,$S$51,$S$52)</f>
      </c>
      <c r="Y52" s="71">
        <f ca="1">OFFSET(Year!G21,$S$51,$S$52)</f>
      </c>
      <c r="Z52" s="72">
        <f ca="1">OFFSET(Year!H21,$S$51,$S$52)</f>
      </c>
      <c r="AA52" s="125" t="s">
        <v>25</v>
      </c>
      <c r="AB52" s="126"/>
      <c r="AC52" s="126"/>
      <c r="AD52" s="126"/>
      <c r="AE52" s="126"/>
      <c r="AF52" s="126"/>
      <c r="AG52" s="126"/>
      <c r="AH52" s="126"/>
      <c r="AI52" s="126"/>
      <c r="AJ52" s="127"/>
      <c r="AK52" s="8"/>
    </row>
    <row r="53" ht="13.5" customHeight="1"/>
  </sheetData>
  <sheetProtection password="DF1C" sheet="1" objects="1" scenarios="1"/>
  <mergeCells count="9">
    <mergeCell ref="AA52:AJ52"/>
    <mergeCell ref="AA50:AJ50"/>
    <mergeCell ref="AA49:AJ49"/>
    <mergeCell ref="T2:AJ2"/>
    <mergeCell ref="B2:R2"/>
    <mergeCell ref="X45:Z45"/>
    <mergeCell ref="T45:W45"/>
    <mergeCell ref="L45:O45"/>
    <mergeCell ref="P45:R45"/>
  </mergeCells>
  <conditionalFormatting sqref="B5:F12">
    <cfRule type="expression" priority="1" dxfId="2" stopIfTrue="1">
      <formula>$B$5=""</formula>
    </cfRule>
    <cfRule type="expression" priority="2" dxfId="0" stopIfTrue="1">
      <formula>$B$4="Sunday"</formula>
    </cfRule>
    <cfRule type="expression" priority="3" dxfId="0" stopIfTrue="1">
      <formula>$B$4="Saturday"</formula>
    </cfRule>
  </conditionalFormatting>
  <conditionalFormatting sqref="B13:F20">
    <cfRule type="expression" priority="4" dxfId="2" stopIfTrue="1">
      <formula>$B$13=""</formula>
    </cfRule>
    <cfRule type="expression" priority="5" dxfId="0" stopIfTrue="1">
      <formula>$B$4="Sunday"</formula>
    </cfRule>
    <cfRule type="expression" priority="6" dxfId="0" stopIfTrue="1">
      <formula>$B$4="Saturday"</formula>
    </cfRule>
  </conditionalFormatting>
  <conditionalFormatting sqref="B21:F28">
    <cfRule type="expression" priority="7" dxfId="2" stopIfTrue="1">
      <formula>$B$21=""</formula>
    </cfRule>
    <cfRule type="expression" priority="8" dxfId="0" stopIfTrue="1">
      <formula>$B$4="Sunday"</formula>
    </cfRule>
    <cfRule type="expression" priority="9" dxfId="0" stopIfTrue="1">
      <formula>$B$4="Saturday"</formula>
    </cfRule>
  </conditionalFormatting>
  <conditionalFormatting sqref="B29:F36">
    <cfRule type="expression" priority="10" dxfId="2" stopIfTrue="1">
      <formula>$B$29=""</formula>
    </cfRule>
    <cfRule type="expression" priority="11" dxfId="0" stopIfTrue="1">
      <formula>$B$4="Sunday"</formula>
    </cfRule>
    <cfRule type="expression" priority="12" dxfId="0" stopIfTrue="1">
      <formula>$B$4="Saturday"</formula>
    </cfRule>
  </conditionalFormatting>
  <conditionalFormatting sqref="B37:F44">
    <cfRule type="expression" priority="13" dxfId="2" stopIfTrue="1">
      <formula>$B$37=""</formula>
    </cfRule>
    <cfRule type="expression" priority="14" dxfId="0" stopIfTrue="1">
      <formula>$B$4="Sunday"</formula>
    </cfRule>
    <cfRule type="expression" priority="15" dxfId="0" stopIfTrue="1">
      <formula>$B$4="Saturday"</formula>
    </cfRule>
  </conditionalFormatting>
  <conditionalFormatting sqref="B45:F52">
    <cfRule type="expression" priority="16" dxfId="2" stopIfTrue="1">
      <formula>$B$45=""</formula>
    </cfRule>
    <cfRule type="expression" priority="17" dxfId="0" stopIfTrue="1">
      <formula>$B$4="Sunday"</formula>
    </cfRule>
    <cfRule type="expression" priority="18" dxfId="0" stopIfTrue="1">
      <formula>$B$4="Saturday"</formula>
    </cfRule>
  </conditionalFormatting>
  <conditionalFormatting sqref="G5:K12">
    <cfRule type="expression" priority="19" dxfId="2" stopIfTrue="1">
      <formula>$G$5=""</formula>
    </cfRule>
    <cfRule type="expression" priority="20" dxfId="0" stopIfTrue="1">
      <formula>$G$4="Sunday"</formula>
    </cfRule>
    <cfRule type="expression" priority="21" dxfId="0" stopIfTrue="1">
      <formula>$G$4="Saturday"</formula>
    </cfRule>
  </conditionalFormatting>
  <conditionalFormatting sqref="G13:K20">
    <cfRule type="expression" priority="22" dxfId="2" stopIfTrue="1">
      <formula>$G$13=""</formula>
    </cfRule>
    <cfRule type="expression" priority="23" dxfId="0" stopIfTrue="1">
      <formula>$G$4="Sunday"</formula>
    </cfRule>
    <cfRule type="expression" priority="24" dxfId="0" stopIfTrue="1">
      <formula>$G$4="Saturday"</formula>
    </cfRule>
  </conditionalFormatting>
  <conditionalFormatting sqref="G21:K28">
    <cfRule type="expression" priority="25" dxfId="2" stopIfTrue="1">
      <formula>$G$21=""</formula>
    </cfRule>
    <cfRule type="expression" priority="26" dxfId="0" stopIfTrue="1">
      <formula>$G$4="Sunday"</formula>
    </cfRule>
    <cfRule type="expression" priority="27" dxfId="0" stopIfTrue="1">
      <formula>$G$4="Saturday"</formula>
    </cfRule>
  </conditionalFormatting>
  <conditionalFormatting sqref="G29:K36">
    <cfRule type="expression" priority="28" dxfId="2" stopIfTrue="1">
      <formula>$G$29=""</formula>
    </cfRule>
    <cfRule type="expression" priority="29" dxfId="0" stopIfTrue="1">
      <formula>$G$4="Sunday"</formula>
    </cfRule>
    <cfRule type="expression" priority="30" dxfId="0" stopIfTrue="1">
      <formula>$G$4="Saturday"</formula>
    </cfRule>
  </conditionalFormatting>
  <conditionalFormatting sqref="G37:K44">
    <cfRule type="expression" priority="31" dxfId="2" stopIfTrue="1">
      <formula>$G$37=""</formula>
    </cfRule>
    <cfRule type="expression" priority="32" dxfId="0" stopIfTrue="1">
      <formula>$G$4="Sunday"</formula>
    </cfRule>
    <cfRule type="expression" priority="33" dxfId="0" stopIfTrue="1">
      <formula>$G$4="Saturday"</formula>
    </cfRule>
  </conditionalFormatting>
  <conditionalFormatting sqref="G45:K52">
    <cfRule type="expression" priority="34" dxfId="2" stopIfTrue="1">
      <formula>$G$45=""</formula>
    </cfRule>
    <cfRule type="expression" priority="35" dxfId="0" stopIfTrue="1">
      <formula>$G$4="Sunday"</formula>
    </cfRule>
    <cfRule type="expression" priority="36" dxfId="0" stopIfTrue="1">
      <formula>$G$4="Saturday"</formula>
    </cfRule>
  </conditionalFormatting>
  <conditionalFormatting sqref="L5:P12">
    <cfRule type="expression" priority="37" dxfId="2" stopIfTrue="1">
      <formula>$L$5=""</formula>
    </cfRule>
    <cfRule type="expression" priority="38" dxfId="0" stopIfTrue="1">
      <formula>$L$4="Sunday"</formula>
    </cfRule>
    <cfRule type="expression" priority="39" dxfId="0" stopIfTrue="1">
      <formula>$L$4="Saturday"</formula>
    </cfRule>
  </conditionalFormatting>
  <conditionalFormatting sqref="L13:P20">
    <cfRule type="expression" priority="40" dxfId="2" stopIfTrue="1">
      <formula>$L$13=""</formula>
    </cfRule>
    <cfRule type="expression" priority="41" dxfId="0" stopIfTrue="1">
      <formula>$L$4="Sunday"</formula>
    </cfRule>
    <cfRule type="expression" priority="42" dxfId="0" stopIfTrue="1">
      <formula>$L$4="Saturday"</formula>
    </cfRule>
  </conditionalFormatting>
  <conditionalFormatting sqref="L21:P28">
    <cfRule type="expression" priority="43" dxfId="2" stopIfTrue="1">
      <formula>$L$21=""</formula>
    </cfRule>
    <cfRule type="expression" priority="44" dxfId="0" stopIfTrue="1">
      <formula>$L$4="Sunday"</formula>
    </cfRule>
    <cfRule type="expression" priority="45" dxfId="0" stopIfTrue="1">
      <formula>$L$4="Saturday"</formula>
    </cfRule>
  </conditionalFormatting>
  <conditionalFormatting sqref="L29:P36">
    <cfRule type="expression" priority="46" dxfId="2" stopIfTrue="1">
      <formula>$L$29=""</formula>
    </cfRule>
    <cfRule type="expression" priority="47" dxfId="0" stopIfTrue="1">
      <formula>$L$4="Sunday"</formula>
    </cfRule>
    <cfRule type="expression" priority="48" dxfId="0" stopIfTrue="1">
      <formula>$L$4="Saturday"</formula>
    </cfRule>
  </conditionalFormatting>
  <conditionalFormatting sqref="L37:P44">
    <cfRule type="expression" priority="49" dxfId="2" stopIfTrue="1">
      <formula>$L$37=""</formula>
    </cfRule>
    <cfRule type="expression" priority="50" dxfId="0" stopIfTrue="1">
      <formula>$L$4="Sunday"</formula>
    </cfRule>
    <cfRule type="expression" priority="51" dxfId="0" stopIfTrue="1">
      <formula>$L$4="Saturday"</formula>
    </cfRule>
  </conditionalFormatting>
  <conditionalFormatting sqref="Q5:U12">
    <cfRule type="expression" priority="52" dxfId="2" stopIfTrue="1">
      <formula>$Q$5=""</formula>
    </cfRule>
    <cfRule type="expression" priority="53" dxfId="0" stopIfTrue="1">
      <formula>$Q$4="Sunday"</formula>
    </cfRule>
    <cfRule type="expression" priority="54" dxfId="0" stopIfTrue="1">
      <formula>$Q$4="Saturday"</formula>
    </cfRule>
  </conditionalFormatting>
  <conditionalFormatting sqref="Q13:U20">
    <cfRule type="expression" priority="55" dxfId="2" stopIfTrue="1">
      <formula>$Q$13=""</formula>
    </cfRule>
    <cfRule type="expression" priority="56" dxfId="0" stopIfTrue="1">
      <formula>$Q$4="Sunday"</formula>
    </cfRule>
    <cfRule type="expression" priority="57" dxfId="0" stopIfTrue="1">
      <formula>$Q$4="Saturday"</formula>
    </cfRule>
  </conditionalFormatting>
  <conditionalFormatting sqref="Q21:U28">
    <cfRule type="expression" priority="58" dxfId="2" stopIfTrue="1">
      <formula>$Q$21=""</formula>
    </cfRule>
    <cfRule type="expression" priority="59" dxfId="0" stopIfTrue="1">
      <formula>$Q$4="Sunday"</formula>
    </cfRule>
    <cfRule type="expression" priority="60" dxfId="0" stopIfTrue="1">
      <formula>$Q$4="Saturday"</formula>
    </cfRule>
  </conditionalFormatting>
  <conditionalFormatting sqref="Q29:U36">
    <cfRule type="expression" priority="61" dxfId="2" stopIfTrue="1">
      <formula>$Q$29=""</formula>
    </cfRule>
    <cfRule type="expression" priority="62" dxfId="0" stopIfTrue="1">
      <formula>$Q$4="Sunday"</formula>
    </cfRule>
    <cfRule type="expression" priority="63" dxfId="0" stopIfTrue="1">
      <formula>$Q$4="Saturday"</formula>
    </cfRule>
  </conditionalFormatting>
  <conditionalFormatting sqref="Q37:U44">
    <cfRule type="expression" priority="64" dxfId="2" stopIfTrue="1">
      <formula>$Q$37=""</formula>
    </cfRule>
    <cfRule type="expression" priority="65" dxfId="0" stopIfTrue="1">
      <formula>$Q$4="Sunday"</formula>
    </cfRule>
    <cfRule type="expression" priority="66" dxfId="0" stopIfTrue="1">
      <formula>$Q$4="Saturday"</formula>
    </cfRule>
  </conditionalFormatting>
  <conditionalFormatting sqref="V5:Z12">
    <cfRule type="expression" priority="67" dxfId="2" stopIfTrue="1">
      <formula>$V$5=""</formula>
    </cfRule>
    <cfRule type="expression" priority="68" dxfId="0" stopIfTrue="1">
      <formula>$V$4="Sunday"</formula>
    </cfRule>
    <cfRule type="expression" priority="69" dxfId="0" stopIfTrue="1">
      <formula>$V$4="Saturday"</formula>
    </cfRule>
  </conditionalFormatting>
  <conditionalFormatting sqref="V13:Z20">
    <cfRule type="expression" priority="70" dxfId="2" stopIfTrue="1">
      <formula>$V$13=""</formula>
    </cfRule>
    <cfRule type="expression" priority="71" dxfId="0" stopIfTrue="1">
      <formula>$V$4="Sunday"</formula>
    </cfRule>
    <cfRule type="expression" priority="72" dxfId="0" stopIfTrue="1">
      <formula>$V$4="Saturday"</formula>
    </cfRule>
  </conditionalFormatting>
  <conditionalFormatting sqref="V21:Z28">
    <cfRule type="expression" priority="73" dxfId="2" stopIfTrue="1">
      <formula>$V$21=""</formula>
    </cfRule>
    <cfRule type="expression" priority="74" dxfId="0" stopIfTrue="1">
      <formula>$V$4="Sunday"</formula>
    </cfRule>
    <cfRule type="expression" priority="75" dxfId="0" stopIfTrue="1">
      <formula>$V$4="Saturday"</formula>
    </cfRule>
  </conditionalFormatting>
  <conditionalFormatting sqref="V29:Z36">
    <cfRule type="expression" priority="76" dxfId="2" stopIfTrue="1">
      <formula>$V$29=""</formula>
    </cfRule>
    <cfRule type="expression" priority="77" dxfId="0" stopIfTrue="1">
      <formula>$V$4="Sunday"</formula>
    </cfRule>
    <cfRule type="expression" priority="78" dxfId="0" stopIfTrue="1">
      <formula>$V$4="Saturday"</formula>
    </cfRule>
  </conditionalFormatting>
  <conditionalFormatting sqref="V37:Z44">
    <cfRule type="expression" priority="79" dxfId="2" stopIfTrue="1">
      <formula>$V$37=""</formula>
    </cfRule>
    <cfRule type="expression" priority="80" dxfId="0" stopIfTrue="1">
      <formula>$V$4="Sunday"</formula>
    </cfRule>
    <cfRule type="expression" priority="81" dxfId="0" stopIfTrue="1">
      <formula>$V$4="Saturday"</formula>
    </cfRule>
  </conditionalFormatting>
  <conditionalFormatting sqref="AA5:AE12">
    <cfRule type="expression" priority="82" dxfId="2" stopIfTrue="1">
      <formula>$AA$5=""</formula>
    </cfRule>
    <cfRule type="expression" priority="83" dxfId="0" stopIfTrue="1">
      <formula>$AA$4="Sunday"</formula>
    </cfRule>
    <cfRule type="expression" priority="84" dxfId="0" stopIfTrue="1">
      <formula>$AA$4="Saturday"</formula>
    </cfRule>
  </conditionalFormatting>
  <conditionalFormatting sqref="AA13:AE20">
    <cfRule type="expression" priority="85" dxfId="2" stopIfTrue="1">
      <formula>$AA$13=""</formula>
    </cfRule>
    <cfRule type="expression" priority="86" dxfId="0" stopIfTrue="1">
      <formula>$AA$4="Sunday"</formula>
    </cfRule>
    <cfRule type="expression" priority="87" dxfId="0" stopIfTrue="1">
      <formula>$AA$4="Saturday"</formula>
    </cfRule>
  </conditionalFormatting>
  <conditionalFormatting sqref="AA21:AE28">
    <cfRule type="expression" priority="88" dxfId="2" stopIfTrue="1">
      <formula>$AA$21=""</formula>
    </cfRule>
    <cfRule type="expression" priority="89" dxfId="0" stopIfTrue="1">
      <formula>$AA$4="Sunday"</formula>
    </cfRule>
    <cfRule type="expression" priority="90" dxfId="0" stopIfTrue="1">
      <formula>$AA$4="Saturday"</formula>
    </cfRule>
  </conditionalFormatting>
  <conditionalFormatting sqref="AA29:AE36">
    <cfRule type="expression" priority="91" dxfId="2" stopIfTrue="1">
      <formula>$AA$29=""</formula>
    </cfRule>
    <cfRule type="expression" priority="92" dxfId="0" stopIfTrue="1">
      <formula>$AA$4="Sunday"</formula>
    </cfRule>
    <cfRule type="expression" priority="93" dxfId="0" stopIfTrue="1">
      <formula>$AA$4="Saturday"</formula>
    </cfRule>
  </conditionalFormatting>
  <conditionalFormatting sqref="AA37:AE44">
    <cfRule type="expression" priority="94" dxfId="2" stopIfTrue="1">
      <formula>$AA$37=""</formula>
    </cfRule>
    <cfRule type="expression" priority="95" dxfId="0" stopIfTrue="1">
      <formula>$AA$4="Sunday"</formula>
    </cfRule>
    <cfRule type="expression" priority="96" dxfId="0" stopIfTrue="1">
      <formula>$AA$4="Saturday"</formula>
    </cfRule>
  </conditionalFormatting>
  <conditionalFormatting sqref="AF5:AJ12">
    <cfRule type="expression" priority="97" dxfId="2" stopIfTrue="1">
      <formula>$AF$5=""</formula>
    </cfRule>
    <cfRule type="expression" priority="98" dxfId="0" stopIfTrue="1">
      <formula>$AF$4="Sunday"</formula>
    </cfRule>
    <cfRule type="expression" priority="99" dxfId="0" stopIfTrue="1">
      <formula>$AF$4="Saturday"</formula>
    </cfRule>
  </conditionalFormatting>
  <conditionalFormatting sqref="AF13:AJ20">
    <cfRule type="expression" priority="100" dxfId="2" stopIfTrue="1">
      <formula>$AF$13=""</formula>
    </cfRule>
    <cfRule type="expression" priority="101" dxfId="0" stopIfTrue="1">
      <formula>$AF$4="Sunday"</formula>
    </cfRule>
    <cfRule type="expression" priority="102" dxfId="0" stopIfTrue="1">
      <formula>$AF$4="Saturday"</formula>
    </cfRule>
  </conditionalFormatting>
  <conditionalFormatting sqref="AF21:AJ28">
    <cfRule type="expression" priority="103" dxfId="2" stopIfTrue="1">
      <formula>$AF$21=""</formula>
    </cfRule>
    <cfRule type="expression" priority="104" dxfId="0" stopIfTrue="1">
      <formula>$AF$4="Sunday"</formula>
    </cfRule>
    <cfRule type="expression" priority="105" dxfId="0" stopIfTrue="1">
      <formula>$AF$4="Saturday"</formula>
    </cfRule>
  </conditionalFormatting>
  <conditionalFormatting sqref="AF29:AJ36">
    <cfRule type="expression" priority="106" dxfId="2" stopIfTrue="1">
      <formula>$AF$29=""</formula>
    </cfRule>
    <cfRule type="expression" priority="107" dxfId="0" stopIfTrue="1">
      <formula>$AF$4="Sunday"</formula>
    </cfRule>
    <cfRule type="expression" priority="108" dxfId="0" stopIfTrue="1">
      <formula>$AF$4="Saturday"</formula>
    </cfRule>
  </conditionalFormatting>
  <conditionalFormatting sqref="AF37:AJ44">
    <cfRule type="expression" priority="109" dxfId="2" stopIfTrue="1">
      <formula>$AF$37=""</formula>
    </cfRule>
    <cfRule type="expression" priority="110" dxfId="0" stopIfTrue="1">
      <formula>$AF$4="Sunday"</formula>
    </cfRule>
    <cfRule type="expression" priority="111" dxfId="0" stopIfTrue="1">
      <formula>$AF$4="Saturday"</formula>
    </cfRule>
  </conditionalFormatting>
  <dataValidations count="1">
    <dataValidation type="list" allowBlank="1" showInputMessage="1" showErrorMessage="1" sqref="B2:R2">
      <formula1>Months</formula1>
    </dataValidation>
  </dataValidations>
  <hyperlinks>
    <hyperlink ref="AA52" r:id="rId1" display="www.SpreadsheetGuys.com"/>
  </hyperlinks>
  <printOptions horizontalCentered="1"/>
  <pageMargins left="0.2" right="0.21" top="0.19" bottom="0.18" header="0.22" footer="0.18"/>
  <pageSetup fitToHeight="1" fitToWidth="1" horizontalDpi="600" verticalDpi="600" orientation="landscape" scale="85" r:id="rId5"/>
  <drawing r:id="rId4"/>
  <legacyDrawing r:id="rId3"/>
</worksheet>
</file>

<file path=xl/worksheets/sheet5.xml><?xml version="1.0" encoding="utf-8"?>
<worksheet xmlns="http://schemas.openxmlformats.org/spreadsheetml/2006/main" xmlns:r="http://schemas.openxmlformats.org/officeDocument/2006/relationships">
  <sheetPr>
    <pageSetUpPr fitToPage="1"/>
  </sheetPr>
  <dimension ref="A2:AM52"/>
  <sheetViews>
    <sheetView showGridLines="0" zoomScale="75" zoomScaleNormal="75" zoomScalePageLayoutView="0" workbookViewId="0" topLeftCell="A1">
      <selection activeCell="A1" sqref="A1"/>
    </sheetView>
  </sheetViews>
  <sheetFormatPr defaultColWidth="0" defaultRowHeight="12.75" zeroHeight="1"/>
  <cols>
    <col min="1" max="37" width="4.140625" style="0" customWidth="1"/>
    <col min="38" max="16384" width="0" style="0" hidden="1" customWidth="1"/>
  </cols>
  <sheetData>
    <row r="1" ht="12.75"/>
    <row r="2" spans="1:36" s="6" customFormat="1" ht="57" customHeight="1">
      <c r="A2" s="50" t="str">
        <f>B2</f>
        <v>March</v>
      </c>
      <c r="B2" s="119" t="s">
        <v>11</v>
      </c>
      <c r="C2" s="120"/>
      <c r="D2" s="120"/>
      <c r="E2" s="120"/>
      <c r="F2" s="120"/>
      <c r="G2" s="120"/>
      <c r="H2" s="120"/>
      <c r="I2" s="120"/>
      <c r="J2" s="120"/>
      <c r="K2" s="120"/>
      <c r="L2" s="120"/>
      <c r="M2" s="120"/>
      <c r="N2" s="120"/>
      <c r="O2" s="120"/>
      <c r="P2" s="120"/>
      <c r="Q2" s="120"/>
      <c r="R2" s="120"/>
      <c r="S2" s="91"/>
      <c r="T2" s="131">
        <f>Year!B2</f>
        <v>2015</v>
      </c>
      <c r="U2" s="131"/>
      <c r="V2" s="131"/>
      <c r="W2" s="131"/>
      <c r="X2" s="131"/>
      <c r="Y2" s="131"/>
      <c r="Z2" s="131"/>
      <c r="AA2" s="131"/>
      <c r="AB2" s="131"/>
      <c r="AC2" s="131"/>
      <c r="AD2" s="131"/>
      <c r="AE2" s="131"/>
      <c r="AF2" s="131"/>
      <c r="AG2" s="131"/>
      <c r="AH2" s="131"/>
      <c r="AI2" s="131"/>
      <c r="AJ2" s="132"/>
    </row>
    <row r="3" spans="1:36" s="6" customFormat="1" ht="17.25" customHeight="1" hidden="1">
      <c r="A3" s="50"/>
      <c r="B3" s="88" t="str">
        <f>Year!B15</f>
        <v>Su</v>
      </c>
      <c r="C3" s="88"/>
      <c r="D3" s="88"/>
      <c r="E3" s="88"/>
      <c r="F3" s="88"/>
      <c r="G3" s="88" t="str">
        <f>Year!C15</f>
        <v>Mo</v>
      </c>
      <c r="H3" s="88"/>
      <c r="I3" s="88"/>
      <c r="J3" s="88"/>
      <c r="K3" s="88"/>
      <c r="L3" s="88" t="str">
        <f>Year!D15</f>
        <v>Tu</v>
      </c>
      <c r="M3" s="88"/>
      <c r="N3" s="88"/>
      <c r="O3" s="88"/>
      <c r="P3" s="88"/>
      <c r="Q3" s="88" t="str">
        <f>Year!E15</f>
        <v>We</v>
      </c>
      <c r="R3" s="88"/>
      <c r="S3" s="89"/>
      <c r="T3" s="90"/>
      <c r="U3" s="90"/>
      <c r="V3" s="90" t="str">
        <f>Year!F15</f>
        <v>Th</v>
      </c>
      <c r="W3" s="90"/>
      <c r="X3" s="90"/>
      <c r="Y3" s="90"/>
      <c r="Z3" s="90"/>
      <c r="AA3" s="90" t="str">
        <f>Year!G15</f>
        <v>Fr</v>
      </c>
      <c r="AB3" s="90"/>
      <c r="AC3" s="90"/>
      <c r="AD3" s="90"/>
      <c r="AE3" s="90"/>
      <c r="AF3" s="90" t="str">
        <f>Year!H15</f>
        <v>Sa</v>
      </c>
      <c r="AG3" s="90"/>
      <c r="AH3" s="90"/>
      <c r="AI3" s="90"/>
      <c r="AJ3" s="90"/>
    </row>
    <row r="4" spans="1:36" s="1" customFormat="1" ht="23.25" customHeight="1">
      <c r="A4" s="53">
        <f>Year!B2</f>
        <v>2015</v>
      </c>
      <c r="B4" s="92" t="str">
        <f>VLOOKUP(B3,Data!$C$33:$D$39,COLUMNS(Data!$C$33:$D$33),FALSE)</f>
        <v>Sunday</v>
      </c>
      <c r="C4" s="93"/>
      <c r="D4" s="93"/>
      <c r="E4" s="93"/>
      <c r="F4" s="93"/>
      <c r="G4" s="92" t="str">
        <f>VLOOKUP(G3,Data!$C$33:$D$39,COLUMNS(Data!$C$33:$D$33),FALSE)</f>
        <v>Monday</v>
      </c>
      <c r="H4" s="93"/>
      <c r="I4" s="93"/>
      <c r="J4" s="93"/>
      <c r="K4" s="93"/>
      <c r="L4" s="92" t="str">
        <f>VLOOKUP(L3,Data!$C$33:$D$39,COLUMNS(Data!$C$33:$D$33),FALSE)</f>
        <v>Tuesday</v>
      </c>
      <c r="M4" s="93"/>
      <c r="N4" s="93"/>
      <c r="O4" s="93"/>
      <c r="P4" s="93"/>
      <c r="Q4" s="92" t="str">
        <f>VLOOKUP(Q3,Data!$C$33:$D$39,COLUMNS(Data!$C$33:$D$33),FALSE)</f>
        <v>Wednesday</v>
      </c>
      <c r="R4" s="93"/>
      <c r="S4" s="93"/>
      <c r="T4" s="93"/>
      <c r="U4" s="93"/>
      <c r="V4" s="92" t="str">
        <f>VLOOKUP(V3,Data!$C$33:$D$39,COLUMNS(Data!$C$33:$D$33),FALSE)</f>
        <v>Thursday</v>
      </c>
      <c r="W4" s="93"/>
      <c r="X4" s="93"/>
      <c r="Y4" s="93"/>
      <c r="Z4" s="93"/>
      <c r="AA4" s="92" t="str">
        <f>VLOOKUP(AA3,Data!$C$33:$D$39,COLUMNS(Data!$C$33:$D$33),FALSE)</f>
        <v>Friday</v>
      </c>
      <c r="AB4" s="93"/>
      <c r="AC4" s="93"/>
      <c r="AD4" s="93"/>
      <c r="AE4" s="93"/>
      <c r="AF4" s="92" t="str">
        <f>VLOOKUP(AF3,Data!$C$33:$D$39,COLUMNS(Data!$C$33:$D$33),FALSE)</f>
        <v>Saturday</v>
      </c>
      <c r="AG4" s="93"/>
      <c r="AH4" s="93"/>
      <c r="AI4" s="93"/>
      <c r="AJ4" s="93"/>
    </row>
    <row r="5" spans="1:37" s="1" customFormat="1" ht="12.75" customHeight="1">
      <c r="A5" s="53">
        <f>VLOOKUP(A2,Data!$C$6:$G$17,COLUMNS(Data!C6:F6),FALSE)</f>
        <v>0</v>
      </c>
      <c r="B5" s="46">
        <f ca="1">OFFSET(Year!B16,$A$5,$A$6)</f>
        <v>1</v>
      </c>
      <c r="C5" s="105"/>
      <c r="D5" s="105"/>
      <c r="E5" s="105"/>
      <c r="F5" s="106"/>
      <c r="G5" s="46">
        <f ca="1">OFFSET(Year!C16,$A$5,$A$6)</f>
        <v>2</v>
      </c>
      <c r="H5" s="105"/>
      <c r="I5" s="105"/>
      <c r="J5" s="105"/>
      <c r="K5" s="106"/>
      <c r="L5" s="46">
        <f ca="1">OFFSET(Year!D16,$A$5,$A$6)</f>
        <v>3</v>
      </c>
      <c r="M5" s="105"/>
      <c r="N5" s="105"/>
      <c r="O5" s="105"/>
      <c r="P5" s="106"/>
      <c r="Q5" s="46">
        <f ca="1">OFFSET(Year!E16,$A$5,$A$6)</f>
        <v>4</v>
      </c>
      <c r="R5" s="105"/>
      <c r="S5" s="105"/>
      <c r="T5" s="105"/>
      <c r="U5" s="106"/>
      <c r="V5" s="46">
        <f ca="1">OFFSET(Year!F16,$A$5,$A$6)</f>
        <v>5</v>
      </c>
      <c r="W5" s="105"/>
      <c r="X5" s="105"/>
      <c r="Y5" s="105"/>
      <c r="Z5" s="106"/>
      <c r="AA5" s="46">
        <f ca="1">OFFSET(Year!G16,$A$5,$A$6)</f>
        <v>6</v>
      </c>
      <c r="AB5" s="105"/>
      <c r="AC5" s="105"/>
      <c r="AD5" s="105"/>
      <c r="AE5" s="106"/>
      <c r="AF5" s="46">
        <f ca="1">OFFSET(Year!H16,$A$5,$A$6)</f>
        <v>7</v>
      </c>
      <c r="AG5" s="105"/>
      <c r="AH5" s="105"/>
      <c r="AI5" s="105"/>
      <c r="AJ5" s="106"/>
      <c r="AK5" s="45"/>
    </row>
    <row r="6" spans="1:37" s="1" customFormat="1" ht="12.75" customHeight="1">
      <c r="A6" s="53">
        <f>VLOOKUP(A2,Data!$C$6:$G$17,COLUMNS(Data!C6:G6),FALSE)</f>
        <v>16</v>
      </c>
      <c r="B6" s="98"/>
      <c r="C6" s="99"/>
      <c r="D6" s="99"/>
      <c r="E6" s="99"/>
      <c r="F6" s="100"/>
      <c r="G6" s="98"/>
      <c r="H6" s="99"/>
      <c r="I6" s="99"/>
      <c r="J6" s="99"/>
      <c r="K6" s="100"/>
      <c r="L6" s="98"/>
      <c r="M6" s="99"/>
      <c r="N6" s="99"/>
      <c r="O6" s="99"/>
      <c r="P6" s="100"/>
      <c r="Q6" s="98"/>
      <c r="R6" s="99"/>
      <c r="S6" s="99"/>
      <c r="T6" s="99"/>
      <c r="U6" s="100"/>
      <c r="V6" s="98"/>
      <c r="W6" s="99"/>
      <c r="X6" s="99"/>
      <c r="Y6" s="99"/>
      <c r="Z6" s="100"/>
      <c r="AA6" s="98"/>
      <c r="AB6" s="99"/>
      <c r="AC6" s="99"/>
      <c r="AD6" s="99"/>
      <c r="AE6" s="100"/>
      <c r="AF6" s="98"/>
      <c r="AG6" s="99"/>
      <c r="AH6" s="99"/>
      <c r="AI6" s="99"/>
      <c r="AJ6" s="100"/>
      <c r="AK6" s="45"/>
    </row>
    <row r="7" spans="2:37" s="1" customFormat="1" ht="12.75" customHeight="1">
      <c r="B7" s="98"/>
      <c r="C7" s="99"/>
      <c r="D7" s="99"/>
      <c r="E7" s="99"/>
      <c r="F7" s="100"/>
      <c r="G7" s="98"/>
      <c r="H7" s="99"/>
      <c r="I7" s="99"/>
      <c r="J7" s="99"/>
      <c r="K7" s="100"/>
      <c r="L7" s="98"/>
      <c r="M7" s="99"/>
      <c r="N7" s="99"/>
      <c r="O7" s="99"/>
      <c r="P7" s="100"/>
      <c r="Q7" s="98"/>
      <c r="R7" s="99"/>
      <c r="S7" s="99"/>
      <c r="T7" s="99"/>
      <c r="U7" s="100"/>
      <c r="V7" s="98"/>
      <c r="W7" s="99"/>
      <c r="X7" s="99"/>
      <c r="Y7" s="99"/>
      <c r="Z7" s="100"/>
      <c r="AA7" s="98"/>
      <c r="AB7" s="99"/>
      <c r="AC7" s="99"/>
      <c r="AD7" s="99"/>
      <c r="AE7" s="100"/>
      <c r="AF7" s="98"/>
      <c r="AG7" s="99"/>
      <c r="AH7" s="99"/>
      <c r="AI7" s="99"/>
      <c r="AJ7" s="100"/>
      <c r="AK7" s="45"/>
    </row>
    <row r="8" spans="2:37" s="1" customFormat="1" ht="12.75" customHeight="1">
      <c r="B8" s="98"/>
      <c r="C8" s="99"/>
      <c r="D8" s="99"/>
      <c r="E8" s="99"/>
      <c r="F8" s="100"/>
      <c r="G8" s="98"/>
      <c r="H8" s="99"/>
      <c r="I8" s="99"/>
      <c r="J8" s="99"/>
      <c r="K8" s="100"/>
      <c r="L8" s="98"/>
      <c r="M8" s="99"/>
      <c r="N8" s="99"/>
      <c r="O8" s="99"/>
      <c r="P8" s="100"/>
      <c r="Q8" s="98"/>
      <c r="R8" s="99"/>
      <c r="S8" s="99"/>
      <c r="T8" s="99"/>
      <c r="U8" s="100"/>
      <c r="V8" s="98"/>
      <c r="W8" s="99"/>
      <c r="X8" s="99"/>
      <c r="Y8" s="99"/>
      <c r="Z8" s="100"/>
      <c r="AA8" s="98"/>
      <c r="AB8" s="99"/>
      <c r="AC8" s="99"/>
      <c r="AD8" s="99"/>
      <c r="AE8" s="100"/>
      <c r="AF8" s="98"/>
      <c r="AG8" s="99"/>
      <c r="AH8" s="99"/>
      <c r="AI8" s="99"/>
      <c r="AJ8" s="100"/>
      <c r="AK8" s="45"/>
    </row>
    <row r="9" spans="2:37" s="1" customFormat="1" ht="12.75" customHeight="1">
      <c r="B9" s="98"/>
      <c r="C9" s="99"/>
      <c r="D9" s="99"/>
      <c r="E9" s="99"/>
      <c r="F9" s="100"/>
      <c r="G9" s="98"/>
      <c r="H9" s="99"/>
      <c r="I9" s="99"/>
      <c r="J9" s="99"/>
      <c r="K9" s="100"/>
      <c r="L9" s="98"/>
      <c r="M9" s="99"/>
      <c r="N9" s="99"/>
      <c r="O9" s="99"/>
      <c r="P9" s="100"/>
      <c r="Q9" s="98"/>
      <c r="R9" s="99"/>
      <c r="S9" s="99"/>
      <c r="T9" s="99"/>
      <c r="U9" s="100"/>
      <c r="V9" s="98"/>
      <c r="W9" s="99"/>
      <c r="X9" s="99"/>
      <c r="Y9" s="99"/>
      <c r="Z9" s="100"/>
      <c r="AA9" s="98"/>
      <c r="AB9" s="99"/>
      <c r="AC9" s="99"/>
      <c r="AD9" s="99"/>
      <c r="AE9" s="100"/>
      <c r="AF9" s="98"/>
      <c r="AG9" s="99"/>
      <c r="AH9" s="99"/>
      <c r="AI9" s="99"/>
      <c r="AJ9" s="100"/>
      <c r="AK9" s="45"/>
    </row>
    <row r="10" spans="2:37" s="1" customFormat="1" ht="12.75" customHeight="1">
      <c r="B10" s="98"/>
      <c r="C10" s="99"/>
      <c r="D10" s="99"/>
      <c r="E10" s="99"/>
      <c r="F10" s="100"/>
      <c r="G10" s="98"/>
      <c r="H10" s="99"/>
      <c r="I10" s="99"/>
      <c r="J10" s="99"/>
      <c r="K10" s="100"/>
      <c r="L10" s="98"/>
      <c r="M10" s="99"/>
      <c r="N10" s="99"/>
      <c r="O10" s="99"/>
      <c r="P10" s="100"/>
      <c r="Q10" s="98"/>
      <c r="R10" s="99"/>
      <c r="S10" s="99"/>
      <c r="T10" s="99"/>
      <c r="U10" s="100"/>
      <c r="V10" s="98"/>
      <c r="W10" s="99"/>
      <c r="X10" s="99"/>
      <c r="Y10" s="99"/>
      <c r="Z10" s="100"/>
      <c r="AA10" s="98"/>
      <c r="AB10" s="99"/>
      <c r="AC10" s="99"/>
      <c r="AD10" s="99"/>
      <c r="AE10" s="100"/>
      <c r="AF10" s="98"/>
      <c r="AG10" s="99"/>
      <c r="AH10" s="99"/>
      <c r="AI10" s="99"/>
      <c r="AJ10" s="100"/>
      <c r="AK10" s="45"/>
    </row>
    <row r="11" spans="2:37" s="1" customFormat="1" ht="12.75" customHeight="1">
      <c r="B11" s="98"/>
      <c r="C11" s="99"/>
      <c r="D11" s="99"/>
      <c r="E11" s="99"/>
      <c r="F11" s="100"/>
      <c r="G11" s="98"/>
      <c r="H11" s="99"/>
      <c r="I11" s="99"/>
      <c r="J11" s="99"/>
      <c r="K11" s="100"/>
      <c r="L11" s="98"/>
      <c r="M11" s="99"/>
      <c r="N11" s="99"/>
      <c r="O11" s="99"/>
      <c r="P11" s="100"/>
      <c r="Q11" s="98"/>
      <c r="R11" s="99"/>
      <c r="S11" s="99"/>
      <c r="T11" s="99"/>
      <c r="U11" s="100"/>
      <c r="V11" s="98"/>
      <c r="W11" s="99"/>
      <c r="X11" s="99"/>
      <c r="Y11" s="99"/>
      <c r="Z11" s="100"/>
      <c r="AA11" s="98"/>
      <c r="AB11" s="99"/>
      <c r="AC11" s="99"/>
      <c r="AD11" s="99"/>
      <c r="AE11" s="100"/>
      <c r="AF11" s="98"/>
      <c r="AG11" s="99"/>
      <c r="AH11" s="99"/>
      <c r="AI11" s="99"/>
      <c r="AJ11" s="100"/>
      <c r="AK11" s="45"/>
    </row>
    <row r="12" spans="2:37" s="2" customFormat="1" ht="12.75" customHeight="1">
      <c r="B12" s="101"/>
      <c r="C12" s="102"/>
      <c r="D12" s="102"/>
      <c r="E12" s="102"/>
      <c r="F12" s="103"/>
      <c r="G12" s="101"/>
      <c r="H12" s="102"/>
      <c r="I12" s="102"/>
      <c r="J12" s="102"/>
      <c r="K12" s="103"/>
      <c r="L12" s="101"/>
      <c r="M12" s="102"/>
      <c r="N12" s="102"/>
      <c r="O12" s="102"/>
      <c r="P12" s="103"/>
      <c r="Q12" s="101"/>
      <c r="R12" s="102"/>
      <c r="S12" s="102"/>
      <c r="T12" s="102"/>
      <c r="U12" s="103"/>
      <c r="V12" s="101"/>
      <c r="W12" s="102"/>
      <c r="X12" s="102"/>
      <c r="Y12" s="102"/>
      <c r="Z12" s="103"/>
      <c r="AA12" s="101"/>
      <c r="AB12" s="102"/>
      <c r="AC12" s="102"/>
      <c r="AD12" s="102"/>
      <c r="AE12" s="103"/>
      <c r="AF12" s="101"/>
      <c r="AG12" s="102"/>
      <c r="AH12" s="102"/>
      <c r="AI12" s="102"/>
      <c r="AJ12" s="103"/>
      <c r="AK12" s="45"/>
    </row>
    <row r="13" spans="2:37" s="1" customFormat="1" ht="12.75" customHeight="1">
      <c r="B13" s="46">
        <f ca="1">OFFSET(Year!B17,$A$5,$A$6)</f>
        <v>8</v>
      </c>
      <c r="C13" s="105"/>
      <c r="D13" s="105"/>
      <c r="E13" s="105"/>
      <c r="F13" s="106"/>
      <c r="G13" s="46">
        <f ca="1">OFFSET(Year!C17,$A$5,$A$6)</f>
        <v>9</v>
      </c>
      <c r="H13" s="105"/>
      <c r="I13" s="105"/>
      <c r="J13" s="105"/>
      <c r="K13" s="106"/>
      <c r="L13" s="46">
        <f ca="1">OFFSET(Year!D17,$A$5,$A$6)</f>
        <v>10</v>
      </c>
      <c r="M13" s="105"/>
      <c r="N13" s="105"/>
      <c r="O13" s="105"/>
      <c r="P13" s="106"/>
      <c r="Q13" s="46">
        <f ca="1">OFFSET(Year!E17,$A$5,$A$6)</f>
        <v>11</v>
      </c>
      <c r="R13" s="105"/>
      <c r="S13" s="105"/>
      <c r="T13" s="105"/>
      <c r="U13" s="106"/>
      <c r="V13" s="46">
        <f ca="1">OFFSET(Year!F17,$A$5,$A$6)</f>
        <v>12</v>
      </c>
      <c r="W13" s="105"/>
      <c r="X13" s="105"/>
      <c r="Y13" s="105"/>
      <c r="Z13" s="106"/>
      <c r="AA13" s="46">
        <f ca="1">OFFSET(Year!G17,$A$5,$A$6)</f>
        <v>13</v>
      </c>
      <c r="AB13" s="105"/>
      <c r="AC13" s="105"/>
      <c r="AD13" s="105"/>
      <c r="AE13" s="106"/>
      <c r="AF13" s="46">
        <f ca="1">OFFSET(Year!H17,$A$5,$A$6)</f>
        <v>14</v>
      </c>
      <c r="AG13" s="105"/>
      <c r="AH13" s="105"/>
      <c r="AI13" s="105"/>
      <c r="AJ13" s="106"/>
      <c r="AK13" s="45"/>
    </row>
    <row r="14" spans="2:37" s="1" customFormat="1" ht="12.75" customHeight="1">
      <c r="B14" s="98"/>
      <c r="C14" s="99"/>
      <c r="D14" s="99"/>
      <c r="E14" s="99"/>
      <c r="F14" s="100"/>
      <c r="G14" s="98"/>
      <c r="H14" s="99"/>
      <c r="I14" s="99"/>
      <c r="J14" s="99"/>
      <c r="K14" s="100"/>
      <c r="L14" s="98"/>
      <c r="M14" s="99"/>
      <c r="N14" s="99"/>
      <c r="O14" s="99"/>
      <c r="P14" s="100"/>
      <c r="Q14" s="98"/>
      <c r="R14" s="99"/>
      <c r="S14" s="99"/>
      <c r="T14" s="99"/>
      <c r="U14" s="100"/>
      <c r="V14" s="98"/>
      <c r="W14" s="99"/>
      <c r="X14" s="99"/>
      <c r="Y14" s="99"/>
      <c r="Z14" s="100"/>
      <c r="AA14" s="98"/>
      <c r="AB14" s="99"/>
      <c r="AC14" s="99"/>
      <c r="AD14" s="99"/>
      <c r="AE14" s="100"/>
      <c r="AF14" s="98"/>
      <c r="AG14" s="99"/>
      <c r="AH14" s="99"/>
      <c r="AI14" s="99"/>
      <c r="AJ14" s="100"/>
      <c r="AK14" s="45"/>
    </row>
    <row r="15" spans="2:37" s="1" customFormat="1" ht="12.75" customHeight="1">
      <c r="B15" s="98"/>
      <c r="C15" s="99"/>
      <c r="D15" s="99"/>
      <c r="E15" s="99"/>
      <c r="F15" s="100"/>
      <c r="G15" s="98"/>
      <c r="H15" s="99"/>
      <c r="I15" s="99"/>
      <c r="J15" s="99"/>
      <c r="K15" s="100"/>
      <c r="L15" s="98"/>
      <c r="M15" s="99"/>
      <c r="N15" s="99"/>
      <c r="O15" s="99"/>
      <c r="P15" s="100"/>
      <c r="Q15" s="98"/>
      <c r="R15" s="99"/>
      <c r="S15" s="99"/>
      <c r="T15" s="99"/>
      <c r="U15" s="100"/>
      <c r="V15" s="98"/>
      <c r="W15" s="99"/>
      <c r="X15" s="99"/>
      <c r="Y15" s="99"/>
      <c r="Z15" s="100"/>
      <c r="AA15" s="98"/>
      <c r="AB15" s="99"/>
      <c r="AC15" s="99"/>
      <c r="AD15" s="99"/>
      <c r="AE15" s="100"/>
      <c r="AF15" s="98"/>
      <c r="AG15" s="99"/>
      <c r="AH15" s="99"/>
      <c r="AI15" s="99"/>
      <c r="AJ15" s="100"/>
      <c r="AK15" s="45"/>
    </row>
    <row r="16" spans="2:37" s="1" customFormat="1" ht="12.75" customHeight="1">
      <c r="B16" s="98"/>
      <c r="C16" s="99"/>
      <c r="D16" s="99"/>
      <c r="E16" s="99"/>
      <c r="F16" s="100"/>
      <c r="G16" s="98"/>
      <c r="H16" s="99"/>
      <c r="I16" s="99"/>
      <c r="J16" s="99"/>
      <c r="K16" s="100"/>
      <c r="L16" s="98"/>
      <c r="M16" s="99"/>
      <c r="N16" s="99"/>
      <c r="O16" s="99"/>
      <c r="P16" s="100"/>
      <c r="Q16" s="98"/>
      <c r="R16" s="99"/>
      <c r="S16" s="99"/>
      <c r="T16" s="99"/>
      <c r="U16" s="100"/>
      <c r="V16" s="98"/>
      <c r="W16" s="99"/>
      <c r="X16" s="99"/>
      <c r="Y16" s="99"/>
      <c r="Z16" s="100"/>
      <c r="AA16" s="98"/>
      <c r="AB16" s="99"/>
      <c r="AC16" s="99"/>
      <c r="AD16" s="99"/>
      <c r="AE16" s="100"/>
      <c r="AF16" s="98"/>
      <c r="AG16" s="99"/>
      <c r="AH16" s="99"/>
      <c r="AI16" s="99"/>
      <c r="AJ16" s="100"/>
      <c r="AK16" s="45"/>
    </row>
    <row r="17" spans="2:37" s="1" customFormat="1" ht="12.75" customHeight="1">
      <c r="B17" s="98"/>
      <c r="C17" s="99"/>
      <c r="D17" s="99"/>
      <c r="E17" s="99"/>
      <c r="F17" s="100"/>
      <c r="G17" s="98"/>
      <c r="H17" s="99"/>
      <c r="I17" s="99"/>
      <c r="J17" s="99"/>
      <c r="K17" s="100"/>
      <c r="L17" s="98"/>
      <c r="M17" s="99"/>
      <c r="N17" s="99"/>
      <c r="O17" s="99"/>
      <c r="P17" s="100"/>
      <c r="Q17" s="98"/>
      <c r="R17" s="99"/>
      <c r="S17" s="99"/>
      <c r="T17" s="99"/>
      <c r="U17" s="100"/>
      <c r="V17" s="98"/>
      <c r="W17" s="99"/>
      <c r="X17" s="99"/>
      <c r="Y17" s="99"/>
      <c r="Z17" s="100"/>
      <c r="AA17" s="98"/>
      <c r="AB17" s="99"/>
      <c r="AC17" s="99"/>
      <c r="AD17" s="99"/>
      <c r="AE17" s="100"/>
      <c r="AF17" s="98"/>
      <c r="AG17" s="99"/>
      <c r="AH17" s="99"/>
      <c r="AI17" s="99"/>
      <c r="AJ17" s="100"/>
      <c r="AK17" s="45"/>
    </row>
    <row r="18" spans="2:37" s="1" customFormat="1" ht="12.75" customHeight="1">
      <c r="B18" s="98"/>
      <c r="C18" s="99"/>
      <c r="D18" s="99"/>
      <c r="E18" s="99"/>
      <c r="F18" s="100"/>
      <c r="G18" s="98"/>
      <c r="H18" s="99"/>
      <c r="I18" s="99"/>
      <c r="J18" s="99"/>
      <c r="K18" s="100"/>
      <c r="L18" s="98"/>
      <c r="M18" s="99"/>
      <c r="N18" s="99"/>
      <c r="O18" s="99"/>
      <c r="P18" s="100"/>
      <c r="Q18" s="98"/>
      <c r="R18" s="99"/>
      <c r="S18" s="99"/>
      <c r="T18" s="99"/>
      <c r="U18" s="100"/>
      <c r="V18" s="98"/>
      <c r="W18" s="99"/>
      <c r="X18" s="99"/>
      <c r="Y18" s="99"/>
      <c r="Z18" s="100"/>
      <c r="AA18" s="98"/>
      <c r="AB18" s="99"/>
      <c r="AC18" s="99"/>
      <c r="AD18" s="99"/>
      <c r="AE18" s="100"/>
      <c r="AF18" s="98"/>
      <c r="AG18" s="99"/>
      <c r="AH18" s="99"/>
      <c r="AI18" s="99"/>
      <c r="AJ18" s="100"/>
      <c r="AK18" s="45"/>
    </row>
    <row r="19" spans="2:37" s="1" customFormat="1" ht="12.75" customHeight="1">
      <c r="B19" s="98"/>
      <c r="C19" s="99"/>
      <c r="D19" s="99"/>
      <c r="E19" s="99"/>
      <c r="F19" s="100"/>
      <c r="G19" s="98"/>
      <c r="H19" s="99"/>
      <c r="I19" s="99"/>
      <c r="J19" s="99"/>
      <c r="K19" s="100"/>
      <c r="L19" s="98"/>
      <c r="M19" s="99"/>
      <c r="N19" s="99"/>
      <c r="O19" s="99"/>
      <c r="P19" s="100"/>
      <c r="Q19" s="98"/>
      <c r="R19" s="99"/>
      <c r="S19" s="99"/>
      <c r="T19" s="99"/>
      <c r="U19" s="100"/>
      <c r="V19" s="98"/>
      <c r="W19" s="99"/>
      <c r="X19" s="99"/>
      <c r="Y19" s="99"/>
      <c r="Z19" s="100"/>
      <c r="AA19" s="98"/>
      <c r="AB19" s="99"/>
      <c r="AC19" s="99"/>
      <c r="AD19" s="99"/>
      <c r="AE19" s="100"/>
      <c r="AF19" s="98"/>
      <c r="AG19" s="99"/>
      <c r="AH19" s="99"/>
      <c r="AI19" s="99"/>
      <c r="AJ19" s="100"/>
      <c r="AK19" s="45"/>
    </row>
    <row r="20" spans="2:37" s="2" customFormat="1" ht="12.75" customHeight="1">
      <c r="B20" s="101"/>
      <c r="C20" s="102"/>
      <c r="D20" s="102"/>
      <c r="E20" s="102"/>
      <c r="F20" s="103"/>
      <c r="G20" s="101"/>
      <c r="H20" s="102"/>
      <c r="I20" s="102"/>
      <c r="J20" s="102"/>
      <c r="K20" s="103"/>
      <c r="L20" s="101"/>
      <c r="M20" s="102"/>
      <c r="N20" s="102"/>
      <c r="O20" s="102"/>
      <c r="P20" s="103"/>
      <c r="Q20" s="101"/>
      <c r="R20" s="102"/>
      <c r="S20" s="102"/>
      <c r="T20" s="102"/>
      <c r="U20" s="103"/>
      <c r="V20" s="101"/>
      <c r="W20" s="102"/>
      <c r="X20" s="102"/>
      <c r="Y20" s="102"/>
      <c r="Z20" s="103"/>
      <c r="AA20" s="101"/>
      <c r="AB20" s="102"/>
      <c r="AC20" s="102"/>
      <c r="AD20" s="102"/>
      <c r="AE20" s="103"/>
      <c r="AF20" s="101"/>
      <c r="AG20" s="102"/>
      <c r="AH20" s="102"/>
      <c r="AI20" s="102"/>
      <c r="AJ20" s="103"/>
      <c r="AK20" s="45"/>
    </row>
    <row r="21" spans="2:37" s="1" customFormat="1" ht="12.75" customHeight="1">
      <c r="B21" s="46">
        <f ca="1">OFFSET(Year!B18,$A$5,$A$6)</f>
        <v>15</v>
      </c>
      <c r="C21" s="105"/>
      <c r="D21" s="105"/>
      <c r="E21" s="105"/>
      <c r="F21" s="106"/>
      <c r="G21" s="46">
        <f ca="1">OFFSET(Year!C18,$A$5,$A$6)</f>
        <v>16</v>
      </c>
      <c r="H21" s="105"/>
      <c r="I21" s="105"/>
      <c r="J21" s="105"/>
      <c r="K21" s="106"/>
      <c r="L21" s="46">
        <f ca="1">OFFSET(Year!D18,$A$5,$A$6)</f>
        <v>17</v>
      </c>
      <c r="M21" s="105"/>
      <c r="N21" s="105"/>
      <c r="O21" s="105"/>
      <c r="P21" s="106"/>
      <c r="Q21" s="46">
        <f ca="1">OFFSET(Year!E18,$A$5,$A$6)</f>
        <v>18</v>
      </c>
      <c r="R21" s="105"/>
      <c r="S21" s="105"/>
      <c r="T21" s="105"/>
      <c r="U21" s="106"/>
      <c r="V21" s="46">
        <f ca="1">OFFSET(Year!F18,$A$5,$A$6)</f>
        <v>19</v>
      </c>
      <c r="W21" s="105"/>
      <c r="X21" s="105"/>
      <c r="Y21" s="105"/>
      <c r="Z21" s="106"/>
      <c r="AA21" s="46">
        <f ca="1">OFFSET(Year!G18,$A$5,$A$6)</f>
        <v>20</v>
      </c>
      <c r="AB21" s="105"/>
      <c r="AC21" s="105"/>
      <c r="AD21" s="105"/>
      <c r="AE21" s="106"/>
      <c r="AF21" s="46">
        <f ca="1">OFFSET(Year!H18,$A$5,$A$6)</f>
        <v>21</v>
      </c>
      <c r="AG21" s="105"/>
      <c r="AH21" s="105"/>
      <c r="AI21" s="105"/>
      <c r="AJ21" s="106"/>
      <c r="AK21" s="45"/>
    </row>
    <row r="22" spans="2:37" s="1" customFormat="1" ht="12.75" customHeight="1">
      <c r="B22" s="98"/>
      <c r="C22" s="99"/>
      <c r="D22" s="99"/>
      <c r="E22" s="99"/>
      <c r="F22" s="100"/>
      <c r="G22" s="98"/>
      <c r="H22" s="99"/>
      <c r="I22" s="99"/>
      <c r="J22" s="99"/>
      <c r="K22" s="100"/>
      <c r="L22" s="98"/>
      <c r="M22" s="99"/>
      <c r="N22" s="99"/>
      <c r="O22" s="99"/>
      <c r="P22" s="100"/>
      <c r="Q22" s="98"/>
      <c r="R22" s="99"/>
      <c r="S22" s="99"/>
      <c r="T22" s="99"/>
      <c r="U22" s="100"/>
      <c r="V22" s="98"/>
      <c r="W22" s="99"/>
      <c r="X22" s="99"/>
      <c r="Y22" s="99"/>
      <c r="Z22" s="100"/>
      <c r="AA22" s="98"/>
      <c r="AB22" s="99"/>
      <c r="AC22" s="99"/>
      <c r="AD22" s="99"/>
      <c r="AE22" s="100"/>
      <c r="AF22" s="98"/>
      <c r="AG22" s="99"/>
      <c r="AH22" s="99"/>
      <c r="AI22" s="99"/>
      <c r="AJ22" s="100"/>
      <c r="AK22" s="45"/>
    </row>
    <row r="23" spans="2:37" s="1" customFormat="1" ht="12.75" customHeight="1">
      <c r="B23" s="98"/>
      <c r="C23" s="99"/>
      <c r="D23" s="99"/>
      <c r="E23" s="99"/>
      <c r="F23" s="100"/>
      <c r="G23" s="98"/>
      <c r="H23" s="99"/>
      <c r="I23" s="99"/>
      <c r="J23" s="99"/>
      <c r="K23" s="100"/>
      <c r="L23" s="98"/>
      <c r="M23" s="99"/>
      <c r="N23" s="99"/>
      <c r="O23" s="99"/>
      <c r="P23" s="100"/>
      <c r="Q23" s="98"/>
      <c r="R23" s="99"/>
      <c r="S23" s="99"/>
      <c r="T23" s="99"/>
      <c r="U23" s="100"/>
      <c r="V23" s="98"/>
      <c r="W23" s="99"/>
      <c r="X23" s="99"/>
      <c r="Y23" s="99"/>
      <c r="Z23" s="100"/>
      <c r="AA23" s="98"/>
      <c r="AB23" s="99"/>
      <c r="AC23" s="99"/>
      <c r="AD23" s="99"/>
      <c r="AE23" s="100"/>
      <c r="AF23" s="98"/>
      <c r="AG23" s="99"/>
      <c r="AH23" s="99"/>
      <c r="AI23" s="99"/>
      <c r="AJ23" s="100"/>
      <c r="AK23" s="45"/>
    </row>
    <row r="24" spans="2:39" s="1" customFormat="1" ht="12.75" customHeight="1">
      <c r="B24" s="98"/>
      <c r="C24" s="99"/>
      <c r="D24" s="99"/>
      <c r="E24" s="99"/>
      <c r="F24" s="100"/>
      <c r="G24" s="98"/>
      <c r="H24" s="99"/>
      <c r="I24" s="99"/>
      <c r="J24" s="99"/>
      <c r="K24" s="100"/>
      <c r="L24" s="98"/>
      <c r="M24" s="99"/>
      <c r="N24" s="99"/>
      <c r="O24" s="99"/>
      <c r="P24" s="100"/>
      <c r="Q24" s="98"/>
      <c r="R24" s="99"/>
      <c r="S24" s="99"/>
      <c r="T24" s="99"/>
      <c r="U24" s="100"/>
      <c r="V24" s="98"/>
      <c r="W24" s="99"/>
      <c r="X24" s="99"/>
      <c r="Y24" s="99"/>
      <c r="Z24" s="100"/>
      <c r="AA24" s="98"/>
      <c r="AB24" s="99"/>
      <c r="AC24" s="99"/>
      <c r="AD24" s="99"/>
      <c r="AE24" s="100"/>
      <c r="AF24" s="98"/>
      <c r="AG24" s="99"/>
      <c r="AH24" s="99"/>
      <c r="AI24" s="99"/>
      <c r="AJ24" s="100"/>
      <c r="AK24" s="45"/>
      <c r="AM24" s="7"/>
    </row>
    <row r="25" spans="2:39" s="1" customFormat="1" ht="12.75" customHeight="1">
      <c r="B25" s="98"/>
      <c r="C25" s="99"/>
      <c r="D25" s="99"/>
      <c r="E25" s="99"/>
      <c r="F25" s="100"/>
      <c r="G25" s="98"/>
      <c r="H25" s="99"/>
      <c r="I25" s="99"/>
      <c r="J25" s="99"/>
      <c r="K25" s="100"/>
      <c r="L25" s="98"/>
      <c r="M25" s="99"/>
      <c r="N25" s="99"/>
      <c r="O25" s="99"/>
      <c r="P25" s="100"/>
      <c r="Q25" s="98"/>
      <c r="R25" s="99"/>
      <c r="S25" s="99"/>
      <c r="T25" s="99"/>
      <c r="U25" s="100"/>
      <c r="V25" s="98"/>
      <c r="W25" s="99"/>
      <c r="X25" s="99"/>
      <c r="Y25" s="99"/>
      <c r="Z25" s="100"/>
      <c r="AA25" s="98"/>
      <c r="AB25" s="99"/>
      <c r="AC25" s="99"/>
      <c r="AD25" s="99"/>
      <c r="AE25" s="100"/>
      <c r="AF25" s="98"/>
      <c r="AG25" s="99"/>
      <c r="AH25" s="99"/>
      <c r="AI25" s="99"/>
      <c r="AJ25" s="100"/>
      <c r="AK25" s="45"/>
      <c r="AM25" s="7"/>
    </row>
    <row r="26" spans="2:39" s="1" customFormat="1" ht="12.75" customHeight="1">
      <c r="B26" s="98"/>
      <c r="C26" s="99"/>
      <c r="D26" s="99"/>
      <c r="E26" s="99"/>
      <c r="F26" s="100"/>
      <c r="G26" s="98"/>
      <c r="H26" s="99"/>
      <c r="I26" s="99"/>
      <c r="J26" s="99"/>
      <c r="K26" s="100"/>
      <c r="L26" s="98"/>
      <c r="M26" s="99"/>
      <c r="N26" s="99"/>
      <c r="O26" s="99"/>
      <c r="P26" s="100"/>
      <c r="Q26" s="98"/>
      <c r="R26" s="99"/>
      <c r="S26" s="99"/>
      <c r="T26" s="99"/>
      <c r="U26" s="100"/>
      <c r="V26" s="98"/>
      <c r="W26" s="99"/>
      <c r="X26" s="99"/>
      <c r="Y26" s="99"/>
      <c r="Z26" s="100"/>
      <c r="AA26" s="98"/>
      <c r="AB26" s="99"/>
      <c r="AC26" s="99"/>
      <c r="AD26" s="99"/>
      <c r="AE26" s="100"/>
      <c r="AF26" s="98"/>
      <c r="AG26" s="99"/>
      <c r="AH26" s="99"/>
      <c r="AI26" s="99"/>
      <c r="AJ26" s="100"/>
      <c r="AK26" s="45"/>
      <c r="AM26" s="7"/>
    </row>
    <row r="27" spans="2:37" s="1" customFormat="1" ht="12.75" customHeight="1">
      <c r="B27" s="98"/>
      <c r="C27" s="99"/>
      <c r="D27" s="99"/>
      <c r="E27" s="99"/>
      <c r="F27" s="100"/>
      <c r="G27" s="98"/>
      <c r="H27" s="99"/>
      <c r="I27" s="99"/>
      <c r="J27" s="99"/>
      <c r="K27" s="100"/>
      <c r="L27" s="98"/>
      <c r="M27" s="99"/>
      <c r="N27" s="99"/>
      <c r="O27" s="99"/>
      <c r="P27" s="100"/>
      <c r="Q27" s="98"/>
      <c r="R27" s="99"/>
      <c r="S27" s="99"/>
      <c r="T27" s="99"/>
      <c r="U27" s="100"/>
      <c r="V27" s="98"/>
      <c r="W27" s="99"/>
      <c r="X27" s="99"/>
      <c r="Y27" s="99"/>
      <c r="Z27" s="100"/>
      <c r="AA27" s="98"/>
      <c r="AB27" s="99"/>
      <c r="AC27" s="99"/>
      <c r="AD27" s="99"/>
      <c r="AE27" s="100"/>
      <c r="AF27" s="98"/>
      <c r="AG27" s="99"/>
      <c r="AH27" s="99"/>
      <c r="AI27" s="99"/>
      <c r="AJ27" s="100"/>
      <c r="AK27" s="45"/>
    </row>
    <row r="28" spans="2:37" s="2" customFormat="1" ht="12.75" customHeight="1">
      <c r="B28" s="101"/>
      <c r="C28" s="102"/>
      <c r="D28" s="102"/>
      <c r="E28" s="102"/>
      <c r="F28" s="103"/>
      <c r="G28" s="101"/>
      <c r="H28" s="102"/>
      <c r="I28" s="102"/>
      <c r="J28" s="102"/>
      <c r="K28" s="103"/>
      <c r="L28" s="101"/>
      <c r="M28" s="102"/>
      <c r="N28" s="102"/>
      <c r="O28" s="102"/>
      <c r="P28" s="103"/>
      <c r="Q28" s="101"/>
      <c r="R28" s="102"/>
      <c r="S28" s="102"/>
      <c r="T28" s="102"/>
      <c r="U28" s="103"/>
      <c r="V28" s="101"/>
      <c r="W28" s="102"/>
      <c r="X28" s="102"/>
      <c r="Y28" s="102"/>
      <c r="Z28" s="103"/>
      <c r="AA28" s="101"/>
      <c r="AB28" s="102"/>
      <c r="AC28" s="102"/>
      <c r="AD28" s="102"/>
      <c r="AE28" s="103"/>
      <c r="AF28" s="101"/>
      <c r="AG28" s="102"/>
      <c r="AH28" s="102"/>
      <c r="AI28" s="102"/>
      <c r="AJ28" s="103"/>
      <c r="AK28" s="45"/>
    </row>
    <row r="29" spans="2:37" s="1" customFormat="1" ht="12.75" customHeight="1">
      <c r="B29" s="46">
        <f ca="1">OFFSET(Year!B19,$A$5,$A$6)</f>
        <v>22</v>
      </c>
      <c r="C29" s="105"/>
      <c r="D29" s="105"/>
      <c r="E29" s="105"/>
      <c r="F29" s="106"/>
      <c r="G29" s="46">
        <f ca="1">OFFSET(Year!C19,$A$5,$A$6)</f>
        <v>23</v>
      </c>
      <c r="H29" s="105"/>
      <c r="I29" s="105"/>
      <c r="J29" s="105"/>
      <c r="K29" s="106"/>
      <c r="L29" s="46">
        <f ca="1">OFFSET(Year!D19,$A$5,$A$6)</f>
        <v>24</v>
      </c>
      <c r="M29" s="105"/>
      <c r="N29" s="105"/>
      <c r="O29" s="105"/>
      <c r="P29" s="106"/>
      <c r="Q29" s="46">
        <f ca="1">OFFSET(Year!E19,$A$5,$A$6)</f>
        <v>25</v>
      </c>
      <c r="R29" s="105"/>
      <c r="S29" s="105"/>
      <c r="T29" s="105"/>
      <c r="U29" s="106"/>
      <c r="V29" s="46">
        <f ca="1">OFFSET(Year!F19,$A$5,$A$6)</f>
        <v>26</v>
      </c>
      <c r="W29" s="105"/>
      <c r="X29" s="105"/>
      <c r="Y29" s="105"/>
      <c r="Z29" s="106"/>
      <c r="AA29" s="46">
        <f ca="1">OFFSET(Year!G19,$A$5,$A$6)</f>
        <v>27</v>
      </c>
      <c r="AB29" s="105"/>
      <c r="AC29" s="105"/>
      <c r="AD29" s="105"/>
      <c r="AE29" s="106"/>
      <c r="AF29" s="46">
        <f ca="1">OFFSET(Year!H19,$A$5,$A$6)</f>
        <v>28</v>
      </c>
      <c r="AG29" s="105"/>
      <c r="AH29" s="105"/>
      <c r="AI29" s="105"/>
      <c r="AJ29" s="106"/>
      <c r="AK29" s="45"/>
    </row>
    <row r="30" spans="2:37" s="1" customFormat="1" ht="12.75" customHeight="1">
      <c r="B30" s="98"/>
      <c r="C30" s="99"/>
      <c r="D30" s="99"/>
      <c r="E30" s="99"/>
      <c r="F30" s="100"/>
      <c r="G30" s="98"/>
      <c r="H30" s="99"/>
      <c r="I30" s="99"/>
      <c r="J30" s="99"/>
      <c r="K30" s="100"/>
      <c r="L30" s="98"/>
      <c r="M30" s="99"/>
      <c r="N30" s="99"/>
      <c r="O30" s="99"/>
      <c r="P30" s="100"/>
      <c r="Q30" s="98"/>
      <c r="R30" s="99"/>
      <c r="S30" s="99"/>
      <c r="T30" s="99"/>
      <c r="U30" s="100"/>
      <c r="V30" s="98"/>
      <c r="W30" s="99"/>
      <c r="X30" s="99"/>
      <c r="Y30" s="99"/>
      <c r="Z30" s="100"/>
      <c r="AA30" s="98"/>
      <c r="AB30" s="99"/>
      <c r="AC30" s="99"/>
      <c r="AD30" s="99"/>
      <c r="AE30" s="100"/>
      <c r="AF30" s="98"/>
      <c r="AG30" s="99"/>
      <c r="AH30" s="99"/>
      <c r="AI30" s="99"/>
      <c r="AJ30" s="100"/>
      <c r="AK30" s="45"/>
    </row>
    <row r="31" spans="2:37" s="1" customFormat="1" ht="12.75" customHeight="1">
      <c r="B31" s="98"/>
      <c r="C31" s="99"/>
      <c r="D31" s="99"/>
      <c r="E31" s="99"/>
      <c r="F31" s="100"/>
      <c r="G31" s="98"/>
      <c r="H31" s="99"/>
      <c r="I31" s="99"/>
      <c r="J31" s="99"/>
      <c r="K31" s="100"/>
      <c r="L31" s="98"/>
      <c r="M31" s="99"/>
      <c r="N31" s="99"/>
      <c r="O31" s="99"/>
      <c r="P31" s="100"/>
      <c r="Q31" s="98"/>
      <c r="R31" s="99"/>
      <c r="S31" s="99"/>
      <c r="T31" s="99"/>
      <c r="U31" s="100"/>
      <c r="V31" s="98"/>
      <c r="W31" s="99"/>
      <c r="X31" s="99"/>
      <c r="Y31" s="99"/>
      <c r="Z31" s="100"/>
      <c r="AA31" s="98"/>
      <c r="AB31" s="99"/>
      <c r="AC31" s="99"/>
      <c r="AD31" s="99"/>
      <c r="AE31" s="100"/>
      <c r="AF31" s="98"/>
      <c r="AG31" s="99"/>
      <c r="AH31" s="99"/>
      <c r="AI31" s="99"/>
      <c r="AJ31" s="100"/>
      <c r="AK31" s="45"/>
    </row>
    <row r="32" spans="2:37" s="1" customFormat="1" ht="12.75" customHeight="1">
      <c r="B32" s="98"/>
      <c r="C32" s="99"/>
      <c r="D32" s="99"/>
      <c r="E32" s="99"/>
      <c r="F32" s="100"/>
      <c r="G32" s="98"/>
      <c r="H32" s="99"/>
      <c r="I32" s="99"/>
      <c r="J32" s="99"/>
      <c r="K32" s="100"/>
      <c r="L32" s="98"/>
      <c r="M32" s="99"/>
      <c r="N32" s="99"/>
      <c r="O32" s="99"/>
      <c r="P32" s="100"/>
      <c r="Q32" s="98"/>
      <c r="R32" s="99"/>
      <c r="S32" s="99"/>
      <c r="T32" s="99"/>
      <c r="U32" s="100"/>
      <c r="V32" s="98"/>
      <c r="W32" s="99"/>
      <c r="X32" s="99"/>
      <c r="Y32" s="99"/>
      <c r="Z32" s="100"/>
      <c r="AA32" s="98"/>
      <c r="AB32" s="99"/>
      <c r="AC32" s="99"/>
      <c r="AD32" s="99"/>
      <c r="AE32" s="100"/>
      <c r="AF32" s="98"/>
      <c r="AG32" s="99"/>
      <c r="AH32" s="99"/>
      <c r="AI32" s="99"/>
      <c r="AJ32" s="100"/>
      <c r="AK32" s="45"/>
    </row>
    <row r="33" spans="2:37" s="1" customFormat="1" ht="12.75" customHeight="1">
      <c r="B33" s="98"/>
      <c r="C33" s="99"/>
      <c r="D33" s="99"/>
      <c r="E33" s="99"/>
      <c r="F33" s="100"/>
      <c r="G33" s="98"/>
      <c r="H33" s="99"/>
      <c r="I33" s="99"/>
      <c r="J33" s="99"/>
      <c r="K33" s="100"/>
      <c r="L33" s="98"/>
      <c r="M33" s="99"/>
      <c r="N33" s="99"/>
      <c r="O33" s="99"/>
      <c r="P33" s="100"/>
      <c r="Q33" s="98"/>
      <c r="R33" s="99"/>
      <c r="S33" s="99"/>
      <c r="T33" s="99"/>
      <c r="U33" s="100"/>
      <c r="V33" s="98"/>
      <c r="W33" s="99"/>
      <c r="X33" s="99"/>
      <c r="Y33" s="99"/>
      <c r="Z33" s="100"/>
      <c r="AA33" s="98"/>
      <c r="AB33" s="99"/>
      <c r="AC33" s="99"/>
      <c r="AD33" s="99"/>
      <c r="AE33" s="100"/>
      <c r="AF33" s="98"/>
      <c r="AG33" s="99"/>
      <c r="AH33" s="99"/>
      <c r="AI33" s="99"/>
      <c r="AJ33" s="100"/>
      <c r="AK33" s="45"/>
    </row>
    <row r="34" spans="2:37" s="1" customFormat="1" ht="12.75" customHeight="1">
      <c r="B34" s="98"/>
      <c r="C34" s="99"/>
      <c r="D34" s="99"/>
      <c r="E34" s="99"/>
      <c r="F34" s="100"/>
      <c r="G34" s="98"/>
      <c r="H34" s="99"/>
      <c r="I34" s="99"/>
      <c r="J34" s="99"/>
      <c r="K34" s="100"/>
      <c r="L34" s="98"/>
      <c r="M34" s="99"/>
      <c r="N34" s="99"/>
      <c r="O34" s="99"/>
      <c r="P34" s="100"/>
      <c r="Q34" s="98"/>
      <c r="R34" s="99"/>
      <c r="S34" s="99"/>
      <c r="T34" s="99"/>
      <c r="U34" s="100"/>
      <c r="V34" s="98"/>
      <c r="W34" s="99"/>
      <c r="X34" s="99"/>
      <c r="Y34" s="99"/>
      <c r="Z34" s="100"/>
      <c r="AA34" s="98"/>
      <c r="AB34" s="99"/>
      <c r="AC34" s="99"/>
      <c r="AD34" s="99"/>
      <c r="AE34" s="100"/>
      <c r="AF34" s="98"/>
      <c r="AG34" s="99"/>
      <c r="AH34" s="99"/>
      <c r="AI34" s="99"/>
      <c r="AJ34" s="100"/>
      <c r="AK34" s="45"/>
    </row>
    <row r="35" spans="2:37" s="1" customFormat="1" ht="12.75" customHeight="1">
      <c r="B35" s="98"/>
      <c r="C35" s="99"/>
      <c r="D35" s="99"/>
      <c r="E35" s="99"/>
      <c r="F35" s="100"/>
      <c r="G35" s="98"/>
      <c r="H35" s="99"/>
      <c r="I35" s="99"/>
      <c r="J35" s="99"/>
      <c r="K35" s="100"/>
      <c r="L35" s="98"/>
      <c r="M35" s="99"/>
      <c r="N35" s="99"/>
      <c r="O35" s="99"/>
      <c r="P35" s="100"/>
      <c r="Q35" s="98"/>
      <c r="R35" s="99"/>
      <c r="S35" s="99"/>
      <c r="T35" s="99"/>
      <c r="U35" s="100"/>
      <c r="V35" s="98"/>
      <c r="W35" s="99"/>
      <c r="X35" s="99"/>
      <c r="Y35" s="99"/>
      <c r="Z35" s="100"/>
      <c r="AA35" s="98"/>
      <c r="AB35" s="99"/>
      <c r="AC35" s="99"/>
      <c r="AD35" s="99"/>
      <c r="AE35" s="100"/>
      <c r="AF35" s="98"/>
      <c r="AG35" s="99"/>
      <c r="AH35" s="99"/>
      <c r="AI35" s="99"/>
      <c r="AJ35" s="100"/>
      <c r="AK35" s="45"/>
    </row>
    <row r="36" spans="2:37" s="2" customFormat="1" ht="12.75" customHeight="1">
      <c r="B36" s="101"/>
      <c r="C36" s="102"/>
      <c r="D36" s="102"/>
      <c r="E36" s="102"/>
      <c r="F36" s="103"/>
      <c r="G36" s="101"/>
      <c r="H36" s="102"/>
      <c r="I36" s="102"/>
      <c r="J36" s="102"/>
      <c r="K36" s="103"/>
      <c r="L36" s="101"/>
      <c r="M36" s="102"/>
      <c r="N36" s="102"/>
      <c r="O36" s="102"/>
      <c r="P36" s="103"/>
      <c r="Q36" s="101"/>
      <c r="R36" s="102"/>
      <c r="S36" s="102"/>
      <c r="T36" s="102"/>
      <c r="U36" s="103"/>
      <c r="V36" s="101"/>
      <c r="W36" s="102"/>
      <c r="X36" s="102"/>
      <c r="Y36" s="102"/>
      <c r="Z36" s="103"/>
      <c r="AA36" s="101"/>
      <c r="AB36" s="102"/>
      <c r="AC36" s="102"/>
      <c r="AD36" s="102"/>
      <c r="AE36" s="103"/>
      <c r="AF36" s="101"/>
      <c r="AG36" s="102"/>
      <c r="AH36" s="102"/>
      <c r="AI36" s="102"/>
      <c r="AJ36" s="103"/>
      <c r="AK36" s="45"/>
    </row>
    <row r="37" spans="2:37" s="1" customFormat="1" ht="12.75" customHeight="1">
      <c r="B37" s="46">
        <f ca="1">OFFSET(Year!B20,$A$5,$A$6)</f>
        <v>29</v>
      </c>
      <c r="C37" s="105"/>
      <c r="D37" s="105"/>
      <c r="E37" s="105"/>
      <c r="F37" s="106"/>
      <c r="G37" s="46">
        <f ca="1">OFFSET(Year!C20,$A$5,$A$6)</f>
        <v>30</v>
      </c>
      <c r="H37" s="105"/>
      <c r="I37" s="105"/>
      <c r="J37" s="105"/>
      <c r="K37" s="106"/>
      <c r="L37" s="46">
        <f ca="1">OFFSET(Year!D20,$A$5,$A$6)</f>
        <v>31</v>
      </c>
      <c r="M37" s="105"/>
      <c r="N37" s="105"/>
      <c r="O37" s="105"/>
      <c r="P37" s="106"/>
      <c r="Q37" s="46">
        <f ca="1">OFFSET(Year!E20,$A$5,$A$6)</f>
      </c>
      <c r="R37" s="105"/>
      <c r="S37" s="105"/>
      <c r="T37" s="105"/>
      <c r="U37" s="106"/>
      <c r="V37" s="46">
        <f ca="1">OFFSET(Year!F20,$A$5,$A$6)</f>
      </c>
      <c r="W37" s="105"/>
      <c r="X37" s="105"/>
      <c r="Y37" s="105"/>
      <c r="Z37" s="106"/>
      <c r="AA37" s="46">
        <f ca="1">OFFSET(Year!G20,$A$5,$A$6)</f>
      </c>
      <c r="AB37" s="105"/>
      <c r="AC37" s="105"/>
      <c r="AD37" s="105"/>
      <c r="AE37" s="106"/>
      <c r="AF37" s="46">
        <f ca="1">OFFSET(Year!H20,$A$5,$A$6)</f>
      </c>
      <c r="AG37" s="105"/>
      <c r="AH37" s="105"/>
      <c r="AI37" s="105"/>
      <c r="AJ37" s="106"/>
      <c r="AK37" s="45"/>
    </row>
    <row r="38" spans="2:37" s="1" customFormat="1" ht="12.75" customHeight="1">
      <c r="B38" s="98"/>
      <c r="C38" s="99"/>
      <c r="D38" s="99"/>
      <c r="E38" s="99"/>
      <c r="F38" s="100"/>
      <c r="G38" s="98"/>
      <c r="H38" s="99"/>
      <c r="I38" s="99"/>
      <c r="J38" s="99"/>
      <c r="K38" s="100"/>
      <c r="L38" s="98"/>
      <c r="M38" s="99"/>
      <c r="N38" s="99"/>
      <c r="O38" s="99"/>
      <c r="P38" s="100"/>
      <c r="Q38" s="98"/>
      <c r="R38" s="99"/>
      <c r="S38" s="99"/>
      <c r="T38" s="99"/>
      <c r="U38" s="100"/>
      <c r="V38" s="98"/>
      <c r="W38" s="99"/>
      <c r="X38" s="99"/>
      <c r="Y38" s="99"/>
      <c r="Z38" s="100"/>
      <c r="AA38" s="98"/>
      <c r="AB38" s="99"/>
      <c r="AC38" s="99"/>
      <c r="AD38" s="99"/>
      <c r="AE38" s="100"/>
      <c r="AF38" s="98"/>
      <c r="AG38" s="99"/>
      <c r="AH38" s="99"/>
      <c r="AI38" s="99"/>
      <c r="AJ38" s="100"/>
      <c r="AK38" s="45"/>
    </row>
    <row r="39" spans="2:37" s="1" customFormat="1" ht="12.75" customHeight="1">
      <c r="B39" s="98"/>
      <c r="C39" s="99"/>
      <c r="D39" s="99"/>
      <c r="E39" s="99"/>
      <c r="F39" s="100"/>
      <c r="G39" s="98"/>
      <c r="H39" s="99"/>
      <c r="I39" s="99"/>
      <c r="J39" s="99"/>
      <c r="K39" s="100"/>
      <c r="L39" s="98"/>
      <c r="M39" s="99"/>
      <c r="N39" s="99"/>
      <c r="O39" s="99"/>
      <c r="P39" s="100"/>
      <c r="Q39" s="98"/>
      <c r="R39" s="99"/>
      <c r="S39" s="99"/>
      <c r="T39" s="99"/>
      <c r="U39" s="100"/>
      <c r="V39" s="98"/>
      <c r="W39" s="99"/>
      <c r="X39" s="99"/>
      <c r="Y39" s="99"/>
      <c r="Z39" s="100"/>
      <c r="AA39" s="98"/>
      <c r="AB39" s="99"/>
      <c r="AC39" s="99"/>
      <c r="AD39" s="99"/>
      <c r="AE39" s="100"/>
      <c r="AF39" s="98"/>
      <c r="AG39" s="99"/>
      <c r="AH39" s="99"/>
      <c r="AI39" s="99"/>
      <c r="AJ39" s="100"/>
      <c r="AK39" s="45"/>
    </row>
    <row r="40" spans="2:37" s="1" customFormat="1" ht="12.75" customHeight="1">
      <c r="B40" s="98"/>
      <c r="C40" s="99"/>
      <c r="D40" s="99"/>
      <c r="E40" s="99"/>
      <c r="F40" s="100"/>
      <c r="G40" s="98"/>
      <c r="H40" s="99"/>
      <c r="I40" s="99"/>
      <c r="J40" s="99"/>
      <c r="K40" s="100"/>
      <c r="L40" s="98"/>
      <c r="M40" s="99"/>
      <c r="N40" s="99"/>
      <c r="O40" s="99"/>
      <c r="P40" s="100"/>
      <c r="Q40" s="98"/>
      <c r="R40" s="99"/>
      <c r="S40" s="99"/>
      <c r="T40" s="99"/>
      <c r="U40" s="100"/>
      <c r="V40" s="98"/>
      <c r="W40" s="99"/>
      <c r="X40" s="99"/>
      <c r="Y40" s="99"/>
      <c r="Z40" s="100"/>
      <c r="AA40" s="98"/>
      <c r="AB40" s="99"/>
      <c r="AC40" s="99"/>
      <c r="AD40" s="99"/>
      <c r="AE40" s="100"/>
      <c r="AF40" s="98"/>
      <c r="AG40" s="99"/>
      <c r="AH40" s="99"/>
      <c r="AI40" s="99"/>
      <c r="AJ40" s="100"/>
      <c r="AK40" s="45"/>
    </row>
    <row r="41" spans="2:37" s="1" customFormat="1" ht="12.75" customHeight="1">
      <c r="B41" s="98"/>
      <c r="C41" s="99"/>
      <c r="D41" s="99"/>
      <c r="E41" s="99"/>
      <c r="F41" s="100"/>
      <c r="G41" s="98"/>
      <c r="H41" s="99"/>
      <c r="I41" s="99"/>
      <c r="J41" s="99"/>
      <c r="K41" s="100"/>
      <c r="L41" s="98"/>
      <c r="M41" s="99"/>
      <c r="N41" s="99"/>
      <c r="O41" s="99"/>
      <c r="P41" s="100"/>
      <c r="Q41" s="98"/>
      <c r="R41" s="99"/>
      <c r="S41" s="99"/>
      <c r="T41" s="99"/>
      <c r="U41" s="100"/>
      <c r="V41" s="98"/>
      <c r="W41" s="99"/>
      <c r="X41" s="99"/>
      <c r="Y41" s="99"/>
      <c r="Z41" s="100"/>
      <c r="AA41" s="98"/>
      <c r="AB41" s="99"/>
      <c r="AC41" s="99"/>
      <c r="AD41" s="99"/>
      <c r="AE41" s="100"/>
      <c r="AF41" s="98"/>
      <c r="AG41" s="99"/>
      <c r="AH41" s="99"/>
      <c r="AI41" s="99"/>
      <c r="AJ41" s="100"/>
      <c r="AK41" s="45"/>
    </row>
    <row r="42" spans="2:37" s="1" customFormat="1" ht="12.75" customHeight="1">
      <c r="B42" s="98"/>
      <c r="C42" s="99"/>
      <c r="D42" s="99"/>
      <c r="E42" s="99"/>
      <c r="F42" s="100"/>
      <c r="G42" s="98"/>
      <c r="H42" s="99"/>
      <c r="I42" s="99"/>
      <c r="J42" s="99"/>
      <c r="K42" s="100"/>
      <c r="L42" s="98"/>
      <c r="M42" s="99"/>
      <c r="N42" s="99"/>
      <c r="O42" s="99"/>
      <c r="P42" s="100"/>
      <c r="Q42" s="98"/>
      <c r="R42" s="99"/>
      <c r="S42" s="99"/>
      <c r="T42" s="99"/>
      <c r="U42" s="100"/>
      <c r="V42" s="98"/>
      <c r="W42" s="99"/>
      <c r="X42" s="99"/>
      <c r="Y42" s="99"/>
      <c r="Z42" s="100"/>
      <c r="AA42" s="98"/>
      <c r="AB42" s="99"/>
      <c r="AC42" s="99"/>
      <c r="AD42" s="99"/>
      <c r="AE42" s="100"/>
      <c r="AF42" s="98"/>
      <c r="AG42" s="99"/>
      <c r="AH42" s="99"/>
      <c r="AI42" s="99"/>
      <c r="AJ42" s="100"/>
      <c r="AK42" s="45"/>
    </row>
    <row r="43" spans="2:37" s="1" customFormat="1" ht="12.75" customHeight="1">
      <c r="B43" s="98"/>
      <c r="C43" s="99"/>
      <c r="D43" s="99"/>
      <c r="E43" s="99"/>
      <c r="F43" s="100"/>
      <c r="G43" s="98"/>
      <c r="H43" s="99"/>
      <c r="I43" s="99"/>
      <c r="J43" s="99"/>
      <c r="K43" s="100"/>
      <c r="L43" s="98"/>
      <c r="M43" s="99"/>
      <c r="N43" s="99"/>
      <c r="O43" s="99"/>
      <c r="P43" s="100"/>
      <c r="Q43" s="98"/>
      <c r="R43" s="99"/>
      <c r="S43" s="99"/>
      <c r="T43" s="99"/>
      <c r="U43" s="100"/>
      <c r="V43" s="98"/>
      <c r="W43" s="99"/>
      <c r="X43" s="99"/>
      <c r="Y43" s="99"/>
      <c r="Z43" s="100"/>
      <c r="AA43" s="98"/>
      <c r="AB43" s="99"/>
      <c r="AC43" s="99"/>
      <c r="AD43" s="99"/>
      <c r="AE43" s="100"/>
      <c r="AF43" s="98"/>
      <c r="AG43" s="99"/>
      <c r="AH43" s="99"/>
      <c r="AI43" s="99"/>
      <c r="AJ43" s="100"/>
      <c r="AK43" s="45"/>
    </row>
    <row r="44" spans="2:37" s="2" customFormat="1" ht="12.75" customHeight="1">
      <c r="B44" s="101"/>
      <c r="C44" s="102"/>
      <c r="D44" s="102"/>
      <c r="E44" s="102"/>
      <c r="F44" s="103"/>
      <c r="G44" s="101"/>
      <c r="H44" s="102"/>
      <c r="I44" s="102"/>
      <c r="J44" s="102"/>
      <c r="K44" s="103"/>
      <c r="L44" s="101"/>
      <c r="M44" s="102"/>
      <c r="N44" s="102"/>
      <c r="O44" s="102"/>
      <c r="P44" s="103"/>
      <c r="Q44" s="101"/>
      <c r="R44" s="102"/>
      <c r="S44" s="102"/>
      <c r="T44" s="102"/>
      <c r="U44" s="103"/>
      <c r="V44" s="101"/>
      <c r="W44" s="102"/>
      <c r="X44" s="102"/>
      <c r="Y44" s="102"/>
      <c r="Z44" s="103"/>
      <c r="AA44" s="101"/>
      <c r="AB44" s="102"/>
      <c r="AC44" s="102"/>
      <c r="AD44" s="102"/>
      <c r="AE44" s="103"/>
      <c r="AF44" s="101"/>
      <c r="AG44" s="102"/>
      <c r="AH44" s="102"/>
      <c r="AI44" s="102"/>
      <c r="AJ44" s="103"/>
      <c r="AK44" s="45"/>
    </row>
    <row r="45" spans="2:36" s="97" customFormat="1" ht="12.75" customHeight="1">
      <c r="B45" s="46">
        <f ca="1">OFFSET(Year!B21,$A$5,$A$6)</f>
      </c>
      <c r="C45" s="105"/>
      <c r="D45" s="105"/>
      <c r="E45" s="105"/>
      <c r="F45" s="106"/>
      <c r="G45" s="46">
        <f ca="1">OFFSET(Year!C21,$A$5,$A$6)</f>
      </c>
      <c r="H45" s="105"/>
      <c r="I45" s="105"/>
      <c r="J45" s="105"/>
      <c r="K45" s="106"/>
      <c r="L45" s="124" t="str">
        <f>INDEX(Data!$C$5:$C$18,MATCH(A2&amp;A4,Data!$E$5:$E$18,FALSE)-1)</f>
        <v>February</v>
      </c>
      <c r="M45" s="123"/>
      <c r="N45" s="123"/>
      <c r="O45" s="123"/>
      <c r="P45" s="121">
        <f>INDEX(Data!$D$5:$D$18,MATCH(A2&amp;A4,Data!$E$5:$E$18,FALSE)-1)</f>
        <v>2015</v>
      </c>
      <c r="Q45" s="121"/>
      <c r="R45" s="121"/>
      <c r="S45" s="73">
        <f>INDEX(Data!$F$5:$F$18,MATCH(A2&amp;A4,Data!$E$5:$E$18,FALSE)-1)</f>
        <v>0</v>
      </c>
      <c r="T45" s="123" t="str">
        <f>INDEX(Data!$C$5:$C$18,MATCH(A2&amp;A4,Data!$E$5:$E$18,FALSE)+1)</f>
        <v>April</v>
      </c>
      <c r="U45" s="123"/>
      <c r="V45" s="123"/>
      <c r="W45" s="123"/>
      <c r="X45" s="121">
        <f>INDEX(Data!$D$5:$D$18,MATCH(A2&amp;A4,Data!$E$5:$E$18,FALSE)+1)</f>
        <v>2015</v>
      </c>
      <c r="Y45" s="121"/>
      <c r="Z45" s="122"/>
      <c r="AA45" s="27" t="s">
        <v>7</v>
      </c>
      <c r="AB45" s="28"/>
      <c r="AC45" s="28"/>
      <c r="AD45" s="28"/>
      <c r="AE45" s="95"/>
      <c r="AF45" s="95"/>
      <c r="AG45" s="95"/>
      <c r="AH45" s="95"/>
      <c r="AI45" s="95"/>
      <c r="AJ45" s="96"/>
    </row>
    <row r="46" spans="2:36" ht="12.75" customHeight="1">
      <c r="B46" s="104"/>
      <c r="C46" s="99"/>
      <c r="D46" s="99"/>
      <c r="E46" s="99"/>
      <c r="F46" s="100"/>
      <c r="G46" s="104"/>
      <c r="H46" s="99"/>
      <c r="I46" s="99"/>
      <c r="J46" s="99"/>
      <c r="K46" s="100"/>
      <c r="L46" s="61" t="str">
        <f>Year!B15</f>
        <v>Su</v>
      </c>
      <c r="M46" s="63" t="str">
        <f>Year!C15</f>
        <v>Mo</v>
      </c>
      <c r="N46" s="63" t="str">
        <f>Year!D15</f>
        <v>Tu</v>
      </c>
      <c r="O46" s="63" t="str">
        <f>Year!E15</f>
        <v>We</v>
      </c>
      <c r="P46" s="63" t="str">
        <f>Year!F15</f>
        <v>Th</v>
      </c>
      <c r="Q46" s="63" t="str">
        <f>Year!G15</f>
        <v>Fr</v>
      </c>
      <c r="R46" s="64" t="str">
        <f>Year!H15</f>
        <v>Sa</v>
      </c>
      <c r="S46" s="74">
        <f>INDEX(Data!$G$5:$G$18,MATCH(A2&amp;A4,Data!$E$5:$E$18,FALSE)-1)</f>
        <v>8</v>
      </c>
      <c r="T46" s="24" t="str">
        <f>Year!B15</f>
        <v>Su</v>
      </c>
      <c r="U46" s="25" t="str">
        <f>Year!C15</f>
        <v>Mo</v>
      </c>
      <c r="V46" s="25" t="str">
        <f>Year!D15</f>
        <v>Tu</v>
      </c>
      <c r="W46" s="25" t="str">
        <f>Year!E15</f>
        <v>We</v>
      </c>
      <c r="X46" s="25" t="str">
        <f>Year!F15</f>
        <v>Th</v>
      </c>
      <c r="Y46" s="25" t="str">
        <f>Year!G15</f>
        <v>Fr</v>
      </c>
      <c r="Z46" s="26" t="str">
        <f>Year!H15</f>
        <v>Sa</v>
      </c>
      <c r="AA46" s="9"/>
      <c r="AB46" s="10"/>
      <c r="AC46" s="10"/>
      <c r="AD46" s="10"/>
      <c r="AE46" s="11"/>
      <c r="AF46" s="11"/>
      <c r="AG46" s="11"/>
      <c r="AH46" s="11"/>
      <c r="AI46" s="11"/>
      <c r="AJ46" s="12"/>
    </row>
    <row r="47" spans="2:36" ht="12.75" customHeight="1">
      <c r="B47" s="98"/>
      <c r="C47" s="99"/>
      <c r="D47" s="99"/>
      <c r="E47" s="99"/>
      <c r="F47" s="100"/>
      <c r="G47" s="98"/>
      <c r="H47" s="99"/>
      <c r="I47" s="99"/>
      <c r="J47" s="99"/>
      <c r="K47" s="100"/>
      <c r="L47" s="65">
        <f ca="1">OFFSET(Year!B16,$S$45,$S$46)</f>
        <v>1</v>
      </c>
      <c r="M47" s="66">
        <f ca="1">OFFSET(Year!C16,$S$45,$S$46)</f>
        <v>2</v>
      </c>
      <c r="N47" s="66">
        <f ca="1">OFFSET(Year!D16,$S$45,$S$46)</f>
        <v>3</v>
      </c>
      <c r="O47" s="66">
        <f ca="1">OFFSET(Year!E16,$S$45,$S$46)</f>
        <v>4</v>
      </c>
      <c r="P47" s="66">
        <f ca="1">OFFSET(Year!F16,$S$45,$S$46)</f>
        <v>5</v>
      </c>
      <c r="Q47" s="66">
        <f ca="1">OFFSET(Year!G16,$S$45,$S$46)</f>
        <v>6</v>
      </c>
      <c r="R47" s="67">
        <f ca="1">OFFSET(Year!H16,$S$45,$S$46)</f>
        <v>7</v>
      </c>
      <c r="S47" s="74"/>
      <c r="T47" s="65">
        <f ca="1">OFFSET(Year!B16,$S$51,$S$52)</f>
      </c>
      <c r="U47" s="66">
        <f ca="1">OFFSET(Year!C16,$S$51,$S$52)</f>
      </c>
      <c r="V47" s="66">
        <f ca="1">OFFSET(Year!D16,$S$51,$S$52)</f>
      </c>
      <c r="W47" s="66">
        <f ca="1">OFFSET(Year!E16,$S$51,$S$52)</f>
        <v>1</v>
      </c>
      <c r="X47" s="66">
        <f ca="1">OFFSET(Year!F16,$S$51,$S$52)</f>
        <v>2</v>
      </c>
      <c r="Y47" s="66">
        <f ca="1">OFFSET(Year!G16,$S$51,$S$52)</f>
        <v>3</v>
      </c>
      <c r="Z47" s="67">
        <f ca="1">OFFSET(Year!H16,$S$51,$S$52)</f>
        <v>4</v>
      </c>
      <c r="AA47" s="9"/>
      <c r="AB47" s="10"/>
      <c r="AC47" s="10"/>
      <c r="AD47" s="10"/>
      <c r="AE47" s="11"/>
      <c r="AF47" s="11"/>
      <c r="AG47" s="11"/>
      <c r="AH47" s="11"/>
      <c r="AI47" s="11"/>
      <c r="AJ47" s="12"/>
    </row>
    <row r="48" spans="2:36" ht="12.75" customHeight="1">
      <c r="B48" s="98"/>
      <c r="C48" s="99"/>
      <c r="D48" s="99"/>
      <c r="E48" s="99"/>
      <c r="F48" s="100"/>
      <c r="G48" s="98"/>
      <c r="H48" s="99"/>
      <c r="I48" s="99"/>
      <c r="J48" s="99"/>
      <c r="K48" s="100"/>
      <c r="L48" s="68">
        <f ca="1">OFFSET(Year!B17,$S$45,$S$46)</f>
        <v>8</v>
      </c>
      <c r="M48" s="62">
        <f ca="1">OFFSET(Year!C17,$S$45,$S$46)</f>
        <v>9</v>
      </c>
      <c r="N48" s="62">
        <f ca="1">OFFSET(Year!D17,$S$45,$S$46)</f>
        <v>10</v>
      </c>
      <c r="O48" s="62">
        <f ca="1">OFFSET(Year!E17,$S$45,$S$46)</f>
        <v>11</v>
      </c>
      <c r="P48" s="62">
        <f ca="1">OFFSET(Year!F17,$S$45,$S$46)</f>
        <v>12</v>
      </c>
      <c r="Q48" s="62">
        <f ca="1">OFFSET(Year!G17,$S$45,$S$46)</f>
        <v>13</v>
      </c>
      <c r="R48" s="69">
        <f ca="1">OFFSET(Year!H17,$S$45,$S$46)</f>
        <v>14</v>
      </c>
      <c r="S48" s="74"/>
      <c r="T48" s="68">
        <f ca="1">OFFSET(Year!B17,$S$51,$S$52)</f>
        <v>5</v>
      </c>
      <c r="U48" s="62">
        <f ca="1">OFFSET(Year!C17,$S$51,$S$52)</f>
        <v>6</v>
      </c>
      <c r="V48" s="62">
        <f ca="1">OFFSET(Year!D17,$S$51,$S$52)</f>
        <v>7</v>
      </c>
      <c r="W48" s="62">
        <f ca="1">OFFSET(Year!E17,$S$51,$S$52)</f>
        <v>8</v>
      </c>
      <c r="X48" s="62">
        <f ca="1">OFFSET(Year!F17,$S$51,$S$52)</f>
        <v>9</v>
      </c>
      <c r="Y48" s="62">
        <f ca="1">OFFSET(Year!G17,$S$51,$S$52)</f>
        <v>10</v>
      </c>
      <c r="Z48" s="69">
        <f ca="1">OFFSET(Year!H17,$S$51,$S$52)</f>
        <v>11</v>
      </c>
      <c r="AA48" s="9"/>
      <c r="AB48" s="10"/>
      <c r="AC48" s="10"/>
      <c r="AD48" s="10"/>
      <c r="AE48" s="11"/>
      <c r="AF48" s="11"/>
      <c r="AG48" s="11"/>
      <c r="AH48" s="11"/>
      <c r="AI48" s="11"/>
      <c r="AJ48" s="12"/>
    </row>
    <row r="49" spans="2:36" ht="12.75" customHeight="1">
      <c r="B49" s="98"/>
      <c r="C49" s="99"/>
      <c r="D49" s="99"/>
      <c r="E49" s="99"/>
      <c r="F49" s="100"/>
      <c r="G49" s="98"/>
      <c r="H49" s="99"/>
      <c r="I49" s="99"/>
      <c r="J49" s="99"/>
      <c r="K49" s="100"/>
      <c r="L49" s="68">
        <f ca="1">OFFSET(Year!B18,$S$45,$S$46)</f>
        <v>15</v>
      </c>
      <c r="M49" s="62">
        <f ca="1">OFFSET(Year!C18,$S$45,$S$46)</f>
        <v>16</v>
      </c>
      <c r="N49" s="62">
        <f ca="1">OFFSET(Year!D18,$S$45,$S$46)</f>
        <v>17</v>
      </c>
      <c r="O49" s="62">
        <f ca="1">OFFSET(Year!E18,$S$45,$S$46)</f>
        <v>18</v>
      </c>
      <c r="P49" s="62">
        <f ca="1">OFFSET(Year!F18,$S$45,$S$46)</f>
        <v>19</v>
      </c>
      <c r="Q49" s="62">
        <f ca="1">OFFSET(Year!G18,$S$45,$S$46)</f>
        <v>20</v>
      </c>
      <c r="R49" s="69">
        <f ca="1">OFFSET(Year!H18,$S$45,$S$46)</f>
        <v>21</v>
      </c>
      <c r="S49" s="74"/>
      <c r="T49" s="68">
        <f ca="1">OFFSET(Year!B18,$S$51,$S$52)</f>
        <v>12</v>
      </c>
      <c r="U49" s="62">
        <f ca="1">OFFSET(Year!C18,$S$51,$S$52)</f>
        <v>13</v>
      </c>
      <c r="V49" s="62">
        <f ca="1">OFFSET(Year!D18,$S$51,$S$52)</f>
        <v>14</v>
      </c>
      <c r="W49" s="62">
        <f ca="1">OFFSET(Year!E18,$S$51,$S$52)</f>
        <v>15</v>
      </c>
      <c r="X49" s="62">
        <f ca="1">OFFSET(Year!F18,$S$51,$S$52)</f>
        <v>16</v>
      </c>
      <c r="Y49" s="62">
        <f ca="1">OFFSET(Year!G18,$S$51,$S$52)</f>
        <v>17</v>
      </c>
      <c r="Z49" s="69">
        <f ca="1">OFFSET(Year!H18,$S$51,$S$52)</f>
        <v>18</v>
      </c>
      <c r="AA49" s="128" t="s">
        <v>26</v>
      </c>
      <c r="AB49" s="129"/>
      <c r="AC49" s="129"/>
      <c r="AD49" s="129"/>
      <c r="AE49" s="129"/>
      <c r="AF49" s="129"/>
      <c r="AG49" s="129"/>
      <c r="AH49" s="129"/>
      <c r="AI49" s="129"/>
      <c r="AJ49" s="130"/>
    </row>
    <row r="50" spans="2:36" ht="12.75" customHeight="1">
      <c r="B50" s="98"/>
      <c r="C50" s="99"/>
      <c r="D50" s="99"/>
      <c r="E50" s="99"/>
      <c r="F50" s="100"/>
      <c r="G50" s="98"/>
      <c r="H50" s="99"/>
      <c r="I50" s="99"/>
      <c r="J50" s="99"/>
      <c r="K50" s="100"/>
      <c r="L50" s="68">
        <f ca="1">OFFSET(Year!B19,$S$45,$S$46)</f>
        <v>22</v>
      </c>
      <c r="M50" s="62">
        <f ca="1">OFFSET(Year!C19,$S$45,$S$46)</f>
        <v>23</v>
      </c>
      <c r="N50" s="62">
        <f ca="1">OFFSET(Year!D19,$S$45,$S$46)</f>
        <v>24</v>
      </c>
      <c r="O50" s="62">
        <f ca="1">OFFSET(Year!E19,$S$45,$S$46)</f>
        <v>25</v>
      </c>
      <c r="P50" s="62">
        <f ca="1">OFFSET(Year!F19,$S$45,$S$46)</f>
        <v>26</v>
      </c>
      <c r="Q50" s="62">
        <f ca="1">OFFSET(Year!G19,$S$45,$S$46)</f>
        <v>27</v>
      </c>
      <c r="R50" s="69">
        <f ca="1">OFFSET(Year!H19,$S$45,$S$46)</f>
        <v>28</v>
      </c>
      <c r="S50" s="74"/>
      <c r="T50" s="68">
        <f ca="1">OFFSET(Year!B19,$S$51,$S$52)</f>
        <v>19</v>
      </c>
      <c r="U50" s="62">
        <f ca="1">OFFSET(Year!C19,$S$51,$S$52)</f>
        <v>20</v>
      </c>
      <c r="V50" s="62">
        <f ca="1">OFFSET(Year!D19,$S$51,$S$52)</f>
        <v>21</v>
      </c>
      <c r="W50" s="62">
        <f ca="1">OFFSET(Year!E19,$S$51,$S$52)</f>
        <v>22</v>
      </c>
      <c r="X50" s="62">
        <f ca="1">OFFSET(Year!F19,$S$51,$S$52)</f>
        <v>23</v>
      </c>
      <c r="Y50" s="62">
        <f ca="1">OFFSET(Year!G19,$S$51,$S$52)</f>
        <v>24</v>
      </c>
      <c r="Z50" s="69">
        <f ca="1">OFFSET(Year!H19,$S$51,$S$52)</f>
        <v>25</v>
      </c>
      <c r="AA50" s="128"/>
      <c r="AB50" s="129"/>
      <c r="AC50" s="129"/>
      <c r="AD50" s="129"/>
      <c r="AE50" s="129"/>
      <c r="AF50" s="129"/>
      <c r="AG50" s="129"/>
      <c r="AH50" s="129"/>
      <c r="AI50" s="129"/>
      <c r="AJ50" s="130"/>
    </row>
    <row r="51" spans="2:36" ht="12.75" customHeight="1">
      <c r="B51" s="98"/>
      <c r="C51" s="99"/>
      <c r="D51" s="99"/>
      <c r="E51" s="99"/>
      <c r="F51" s="100"/>
      <c r="G51" s="98"/>
      <c r="H51" s="99"/>
      <c r="I51" s="99"/>
      <c r="J51" s="99"/>
      <c r="K51" s="100"/>
      <c r="L51" s="68">
        <f ca="1">OFFSET(Year!B20,$S$45,$S$46)</f>
      </c>
      <c r="M51" s="62">
        <f ca="1">OFFSET(Year!C20,$S$45,$S$46)</f>
      </c>
      <c r="N51" s="62">
        <f ca="1">OFFSET(Year!D20,$S$45,$S$46)</f>
      </c>
      <c r="O51" s="62">
        <f ca="1">OFFSET(Year!E20,$S$45,$S$46)</f>
      </c>
      <c r="P51" s="62">
        <f ca="1">OFFSET(Year!F20,$S$45,$S$46)</f>
      </c>
      <c r="Q51" s="62">
        <f ca="1">OFFSET(Year!G20,$S$45,$S$46)</f>
      </c>
      <c r="R51" s="69">
        <f ca="1">OFFSET(Year!H20,$S$45,$S$46)</f>
      </c>
      <c r="S51" s="74">
        <f>INDEX(Data!$F$5:$F$18,MATCH(A2&amp;A4,Data!$E$5:$E$18,FALSE)+1)</f>
        <v>9</v>
      </c>
      <c r="T51" s="68">
        <f ca="1">OFFSET(Year!B20,$S$51,$S$52)</f>
        <v>26</v>
      </c>
      <c r="U51" s="62">
        <f ca="1">OFFSET(Year!C20,$S$51,$S$52)</f>
        <v>27</v>
      </c>
      <c r="V51" s="62">
        <f ca="1">OFFSET(Year!D20,$S$51,$S$52)</f>
        <v>28</v>
      </c>
      <c r="W51" s="62">
        <f ca="1">OFFSET(Year!E20,$S$51,$S$52)</f>
        <v>29</v>
      </c>
      <c r="X51" s="62">
        <f ca="1">OFFSET(Year!F20,$S$51,$S$52)</f>
        <v>30</v>
      </c>
      <c r="Y51" s="62">
        <f ca="1">OFFSET(Year!G20,$S$51,$S$52)</f>
      </c>
      <c r="Z51" s="69">
        <f ca="1">OFFSET(Year!H20,$S$51,$S$52)</f>
      </c>
      <c r="AA51" s="32"/>
      <c r="AB51" s="33"/>
      <c r="AC51" s="33"/>
      <c r="AD51" s="33"/>
      <c r="AE51" s="33"/>
      <c r="AF51" s="33"/>
      <c r="AG51" s="33"/>
      <c r="AH51" s="33"/>
      <c r="AI51" s="33"/>
      <c r="AJ51" s="34"/>
    </row>
    <row r="52" spans="2:37" ht="12.75" customHeight="1">
      <c r="B52" s="101"/>
      <c r="C52" s="102"/>
      <c r="D52" s="102"/>
      <c r="E52" s="102"/>
      <c r="F52" s="103"/>
      <c r="G52" s="101"/>
      <c r="H52" s="102"/>
      <c r="I52" s="102"/>
      <c r="J52" s="102"/>
      <c r="K52" s="103"/>
      <c r="L52" s="70">
        <f ca="1">OFFSET(Year!B21,$S$45,$S$46)</f>
      </c>
      <c r="M52" s="71">
        <f ca="1">OFFSET(Year!C21,$S$45,$S$46)</f>
      </c>
      <c r="N52" s="71">
        <f ca="1">OFFSET(Year!D21,$S$45,$S$46)</f>
      </c>
      <c r="O52" s="71">
        <f ca="1">OFFSET(Year!E21,$S$45,$S$46)</f>
      </c>
      <c r="P52" s="71">
        <f ca="1">OFFSET(Year!F21,$S$45,$S$46)</f>
      </c>
      <c r="Q52" s="71">
        <f ca="1">OFFSET(Year!G21,$S$45,$S$46)</f>
      </c>
      <c r="R52" s="72">
        <f ca="1">OFFSET(Year!H21,$S$45,$S$46)</f>
      </c>
      <c r="S52" s="75">
        <f>INDEX(Data!$G$5:$G$18,MATCH(A2&amp;A4,Data!$E$5:$E$18,FALSE)+1)</f>
        <v>0</v>
      </c>
      <c r="T52" s="70">
        <f ca="1">OFFSET(Year!B21,$S$51,$S$52)</f>
      </c>
      <c r="U52" s="71">
        <f ca="1">OFFSET(Year!C21,$S$51,$S$52)</f>
      </c>
      <c r="V52" s="71">
        <f ca="1">OFFSET(Year!D21,$S$51,$S$52)</f>
      </c>
      <c r="W52" s="71">
        <f ca="1">OFFSET(Year!E21,$S$51,$S$52)</f>
      </c>
      <c r="X52" s="71">
        <f ca="1">OFFSET(Year!F21,$S$51,$S$52)</f>
      </c>
      <c r="Y52" s="71">
        <f ca="1">OFFSET(Year!G21,$S$51,$S$52)</f>
      </c>
      <c r="Z52" s="72">
        <f ca="1">OFFSET(Year!H21,$S$51,$S$52)</f>
      </c>
      <c r="AA52" s="125" t="s">
        <v>25</v>
      </c>
      <c r="AB52" s="126"/>
      <c r="AC52" s="126"/>
      <c r="AD52" s="126"/>
      <c r="AE52" s="126"/>
      <c r="AF52" s="126"/>
      <c r="AG52" s="126"/>
      <c r="AH52" s="126"/>
      <c r="AI52" s="126"/>
      <c r="AJ52" s="127"/>
      <c r="AK52" s="8"/>
    </row>
    <row r="53" ht="13.5" customHeight="1"/>
  </sheetData>
  <sheetProtection password="DF1C" sheet="1" objects="1" scenarios="1"/>
  <mergeCells count="9">
    <mergeCell ref="B2:R2"/>
    <mergeCell ref="X45:Z45"/>
    <mergeCell ref="T45:W45"/>
    <mergeCell ref="L45:O45"/>
    <mergeCell ref="P45:R45"/>
    <mergeCell ref="AA52:AJ52"/>
    <mergeCell ref="AA50:AJ50"/>
    <mergeCell ref="AA49:AJ49"/>
    <mergeCell ref="T2:AJ2"/>
  </mergeCells>
  <conditionalFormatting sqref="B5:F12">
    <cfRule type="expression" priority="1" dxfId="2" stopIfTrue="1">
      <formula>$B$5=""</formula>
    </cfRule>
    <cfRule type="expression" priority="2" dxfId="0" stopIfTrue="1">
      <formula>$B$4="Sunday"</formula>
    </cfRule>
    <cfRule type="expression" priority="3" dxfId="0" stopIfTrue="1">
      <formula>$B$4="Saturday"</formula>
    </cfRule>
  </conditionalFormatting>
  <conditionalFormatting sqref="B13:F20">
    <cfRule type="expression" priority="4" dxfId="2" stopIfTrue="1">
      <formula>$B$13=""</formula>
    </cfRule>
    <cfRule type="expression" priority="5" dxfId="0" stopIfTrue="1">
      <formula>$B$4="Sunday"</formula>
    </cfRule>
    <cfRule type="expression" priority="6" dxfId="0" stopIfTrue="1">
      <formula>$B$4="Saturday"</formula>
    </cfRule>
  </conditionalFormatting>
  <conditionalFormatting sqref="B21:F28">
    <cfRule type="expression" priority="7" dxfId="2" stopIfTrue="1">
      <formula>$B$21=""</formula>
    </cfRule>
    <cfRule type="expression" priority="8" dxfId="0" stopIfTrue="1">
      <formula>$B$4="Sunday"</formula>
    </cfRule>
    <cfRule type="expression" priority="9" dxfId="0" stopIfTrue="1">
      <formula>$B$4="Saturday"</formula>
    </cfRule>
  </conditionalFormatting>
  <conditionalFormatting sqref="B29:F36">
    <cfRule type="expression" priority="10" dxfId="2" stopIfTrue="1">
      <formula>$B$29=""</formula>
    </cfRule>
    <cfRule type="expression" priority="11" dxfId="0" stopIfTrue="1">
      <formula>$B$4="Sunday"</formula>
    </cfRule>
    <cfRule type="expression" priority="12" dxfId="0" stopIfTrue="1">
      <formula>$B$4="Saturday"</formula>
    </cfRule>
  </conditionalFormatting>
  <conditionalFormatting sqref="B37:F44">
    <cfRule type="expression" priority="13" dxfId="2" stopIfTrue="1">
      <formula>$B$37=""</formula>
    </cfRule>
    <cfRule type="expression" priority="14" dxfId="0" stopIfTrue="1">
      <formula>$B$4="Sunday"</formula>
    </cfRule>
    <cfRule type="expression" priority="15" dxfId="0" stopIfTrue="1">
      <formula>$B$4="Saturday"</formula>
    </cfRule>
  </conditionalFormatting>
  <conditionalFormatting sqref="B45:F52">
    <cfRule type="expression" priority="16" dxfId="2" stopIfTrue="1">
      <formula>$B$45=""</formula>
    </cfRule>
    <cfRule type="expression" priority="17" dxfId="0" stopIfTrue="1">
      <formula>$B$4="Sunday"</formula>
    </cfRule>
    <cfRule type="expression" priority="18" dxfId="0" stopIfTrue="1">
      <formula>$B$4="Saturday"</formula>
    </cfRule>
  </conditionalFormatting>
  <conditionalFormatting sqref="G5:K12">
    <cfRule type="expression" priority="19" dxfId="2" stopIfTrue="1">
      <formula>$G$5=""</formula>
    </cfRule>
    <cfRule type="expression" priority="20" dxfId="0" stopIfTrue="1">
      <formula>$G$4="Sunday"</formula>
    </cfRule>
    <cfRule type="expression" priority="21" dxfId="0" stopIfTrue="1">
      <formula>$G$4="Saturday"</formula>
    </cfRule>
  </conditionalFormatting>
  <conditionalFormatting sqref="G13:K20">
    <cfRule type="expression" priority="22" dxfId="2" stopIfTrue="1">
      <formula>$G$13=""</formula>
    </cfRule>
    <cfRule type="expression" priority="23" dxfId="0" stopIfTrue="1">
      <formula>$G$4="Sunday"</formula>
    </cfRule>
    <cfRule type="expression" priority="24" dxfId="0" stopIfTrue="1">
      <formula>$G$4="Saturday"</formula>
    </cfRule>
  </conditionalFormatting>
  <conditionalFormatting sqref="G21:K28">
    <cfRule type="expression" priority="25" dxfId="2" stopIfTrue="1">
      <formula>$G$21=""</formula>
    </cfRule>
    <cfRule type="expression" priority="26" dxfId="0" stopIfTrue="1">
      <formula>$G$4="Sunday"</formula>
    </cfRule>
    <cfRule type="expression" priority="27" dxfId="0" stopIfTrue="1">
      <formula>$G$4="Saturday"</formula>
    </cfRule>
  </conditionalFormatting>
  <conditionalFormatting sqref="G29:K36">
    <cfRule type="expression" priority="28" dxfId="2" stopIfTrue="1">
      <formula>$G$29=""</formula>
    </cfRule>
    <cfRule type="expression" priority="29" dxfId="0" stopIfTrue="1">
      <formula>$G$4="Sunday"</formula>
    </cfRule>
    <cfRule type="expression" priority="30" dxfId="0" stopIfTrue="1">
      <formula>$G$4="Saturday"</formula>
    </cfRule>
  </conditionalFormatting>
  <conditionalFormatting sqref="G37:K44">
    <cfRule type="expression" priority="31" dxfId="2" stopIfTrue="1">
      <formula>$G$37=""</formula>
    </cfRule>
    <cfRule type="expression" priority="32" dxfId="0" stopIfTrue="1">
      <formula>$G$4="Sunday"</formula>
    </cfRule>
    <cfRule type="expression" priority="33" dxfId="0" stopIfTrue="1">
      <formula>$G$4="Saturday"</formula>
    </cfRule>
  </conditionalFormatting>
  <conditionalFormatting sqref="G45:K52">
    <cfRule type="expression" priority="34" dxfId="2" stopIfTrue="1">
      <formula>$G$45=""</formula>
    </cfRule>
    <cfRule type="expression" priority="35" dxfId="0" stopIfTrue="1">
      <formula>$G$4="Sunday"</formula>
    </cfRule>
    <cfRule type="expression" priority="36" dxfId="0" stopIfTrue="1">
      <formula>$G$4="Saturday"</formula>
    </cfRule>
  </conditionalFormatting>
  <conditionalFormatting sqref="L5:P12">
    <cfRule type="expression" priority="37" dxfId="2" stopIfTrue="1">
      <formula>$L$5=""</formula>
    </cfRule>
    <cfRule type="expression" priority="38" dxfId="0" stopIfTrue="1">
      <formula>$L$4="Sunday"</formula>
    </cfRule>
    <cfRule type="expression" priority="39" dxfId="0" stopIfTrue="1">
      <formula>$L$4="Saturday"</formula>
    </cfRule>
  </conditionalFormatting>
  <conditionalFormatting sqref="L13:P20">
    <cfRule type="expression" priority="40" dxfId="2" stopIfTrue="1">
      <formula>$L$13=""</formula>
    </cfRule>
    <cfRule type="expression" priority="41" dxfId="0" stopIfTrue="1">
      <formula>$L$4="Sunday"</formula>
    </cfRule>
    <cfRule type="expression" priority="42" dxfId="0" stopIfTrue="1">
      <formula>$L$4="Saturday"</formula>
    </cfRule>
  </conditionalFormatting>
  <conditionalFormatting sqref="L21:P28">
    <cfRule type="expression" priority="43" dxfId="2" stopIfTrue="1">
      <formula>$L$21=""</formula>
    </cfRule>
    <cfRule type="expression" priority="44" dxfId="0" stopIfTrue="1">
      <formula>$L$4="Sunday"</formula>
    </cfRule>
    <cfRule type="expression" priority="45" dxfId="0" stopIfTrue="1">
      <formula>$L$4="Saturday"</formula>
    </cfRule>
  </conditionalFormatting>
  <conditionalFormatting sqref="L29:P36">
    <cfRule type="expression" priority="46" dxfId="2" stopIfTrue="1">
      <formula>$L$29=""</formula>
    </cfRule>
    <cfRule type="expression" priority="47" dxfId="0" stopIfTrue="1">
      <formula>$L$4="Sunday"</formula>
    </cfRule>
    <cfRule type="expression" priority="48" dxfId="0" stopIfTrue="1">
      <formula>$L$4="Saturday"</formula>
    </cfRule>
  </conditionalFormatting>
  <conditionalFormatting sqref="L37:P44">
    <cfRule type="expression" priority="49" dxfId="2" stopIfTrue="1">
      <formula>$L$37=""</formula>
    </cfRule>
    <cfRule type="expression" priority="50" dxfId="0" stopIfTrue="1">
      <formula>$L$4="Sunday"</formula>
    </cfRule>
    <cfRule type="expression" priority="51" dxfId="0" stopIfTrue="1">
      <formula>$L$4="Saturday"</formula>
    </cfRule>
  </conditionalFormatting>
  <conditionalFormatting sqref="Q5:U12">
    <cfRule type="expression" priority="52" dxfId="2" stopIfTrue="1">
      <formula>$Q$5=""</formula>
    </cfRule>
    <cfRule type="expression" priority="53" dxfId="0" stopIfTrue="1">
      <formula>$Q$4="Sunday"</formula>
    </cfRule>
    <cfRule type="expression" priority="54" dxfId="0" stopIfTrue="1">
      <formula>$Q$4="Saturday"</formula>
    </cfRule>
  </conditionalFormatting>
  <conditionalFormatting sqref="Q13:U20">
    <cfRule type="expression" priority="55" dxfId="2" stopIfTrue="1">
      <formula>$Q$13=""</formula>
    </cfRule>
    <cfRule type="expression" priority="56" dxfId="0" stopIfTrue="1">
      <formula>$Q$4="Sunday"</formula>
    </cfRule>
    <cfRule type="expression" priority="57" dxfId="0" stopIfTrue="1">
      <formula>$Q$4="Saturday"</formula>
    </cfRule>
  </conditionalFormatting>
  <conditionalFormatting sqref="Q21:U28">
    <cfRule type="expression" priority="58" dxfId="2" stopIfTrue="1">
      <formula>$Q$21=""</formula>
    </cfRule>
    <cfRule type="expression" priority="59" dxfId="0" stopIfTrue="1">
      <formula>$Q$4="Sunday"</formula>
    </cfRule>
    <cfRule type="expression" priority="60" dxfId="0" stopIfTrue="1">
      <formula>$Q$4="Saturday"</formula>
    </cfRule>
  </conditionalFormatting>
  <conditionalFormatting sqref="Q29:U36">
    <cfRule type="expression" priority="61" dxfId="2" stopIfTrue="1">
      <formula>$Q$29=""</formula>
    </cfRule>
    <cfRule type="expression" priority="62" dxfId="0" stopIfTrue="1">
      <formula>$Q$4="Sunday"</formula>
    </cfRule>
    <cfRule type="expression" priority="63" dxfId="0" stopIfTrue="1">
      <formula>$Q$4="Saturday"</formula>
    </cfRule>
  </conditionalFormatting>
  <conditionalFormatting sqref="Q37:U44">
    <cfRule type="expression" priority="64" dxfId="2" stopIfTrue="1">
      <formula>$Q$37=""</formula>
    </cfRule>
    <cfRule type="expression" priority="65" dxfId="0" stopIfTrue="1">
      <formula>$Q$4="Sunday"</formula>
    </cfRule>
    <cfRule type="expression" priority="66" dxfId="0" stopIfTrue="1">
      <formula>$Q$4="Saturday"</formula>
    </cfRule>
  </conditionalFormatting>
  <conditionalFormatting sqref="V5:Z12">
    <cfRule type="expression" priority="67" dxfId="2" stopIfTrue="1">
      <formula>$V$5=""</formula>
    </cfRule>
    <cfRule type="expression" priority="68" dxfId="0" stopIfTrue="1">
      <formula>$V$4="Sunday"</formula>
    </cfRule>
    <cfRule type="expression" priority="69" dxfId="0" stopIfTrue="1">
      <formula>$V$4="Saturday"</formula>
    </cfRule>
  </conditionalFormatting>
  <conditionalFormatting sqref="V13:Z20">
    <cfRule type="expression" priority="70" dxfId="2" stopIfTrue="1">
      <formula>$V$13=""</formula>
    </cfRule>
    <cfRule type="expression" priority="71" dxfId="0" stopIfTrue="1">
      <formula>$V$4="Sunday"</formula>
    </cfRule>
    <cfRule type="expression" priority="72" dxfId="0" stopIfTrue="1">
      <formula>$V$4="Saturday"</formula>
    </cfRule>
  </conditionalFormatting>
  <conditionalFormatting sqref="V21:Z28">
    <cfRule type="expression" priority="73" dxfId="2" stopIfTrue="1">
      <formula>$V$21=""</formula>
    </cfRule>
    <cfRule type="expression" priority="74" dxfId="0" stopIfTrue="1">
      <formula>$V$4="Sunday"</formula>
    </cfRule>
    <cfRule type="expression" priority="75" dxfId="0" stopIfTrue="1">
      <formula>$V$4="Saturday"</formula>
    </cfRule>
  </conditionalFormatting>
  <conditionalFormatting sqref="V29:Z36">
    <cfRule type="expression" priority="76" dxfId="2" stopIfTrue="1">
      <formula>$V$29=""</formula>
    </cfRule>
    <cfRule type="expression" priority="77" dxfId="0" stopIfTrue="1">
      <formula>$V$4="Sunday"</formula>
    </cfRule>
    <cfRule type="expression" priority="78" dxfId="0" stopIfTrue="1">
      <formula>$V$4="Saturday"</formula>
    </cfRule>
  </conditionalFormatting>
  <conditionalFormatting sqref="V37:Z44">
    <cfRule type="expression" priority="79" dxfId="2" stopIfTrue="1">
      <formula>$V$37=""</formula>
    </cfRule>
    <cfRule type="expression" priority="80" dxfId="0" stopIfTrue="1">
      <formula>$V$4="Sunday"</formula>
    </cfRule>
    <cfRule type="expression" priority="81" dxfId="0" stopIfTrue="1">
      <formula>$V$4="Saturday"</formula>
    </cfRule>
  </conditionalFormatting>
  <conditionalFormatting sqref="AA5:AE12">
    <cfRule type="expression" priority="82" dxfId="2" stopIfTrue="1">
      <formula>$AA$5=""</formula>
    </cfRule>
    <cfRule type="expression" priority="83" dxfId="0" stopIfTrue="1">
      <formula>$AA$4="Sunday"</formula>
    </cfRule>
    <cfRule type="expression" priority="84" dxfId="0" stopIfTrue="1">
      <formula>$AA$4="Saturday"</formula>
    </cfRule>
  </conditionalFormatting>
  <conditionalFormatting sqref="AA13:AE20">
    <cfRule type="expression" priority="85" dxfId="2" stopIfTrue="1">
      <formula>$AA$13=""</formula>
    </cfRule>
    <cfRule type="expression" priority="86" dxfId="0" stopIfTrue="1">
      <formula>$AA$4="Sunday"</formula>
    </cfRule>
    <cfRule type="expression" priority="87" dxfId="0" stopIfTrue="1">
      <formula>$AA$4="Saturday"</formula>
    </cfRule>
  </conditionalFormatting>
  <conditionalFormatting sqref="AA21:AE28">
    <cfRule type="expression" priority="88" dxfId="2" stopIfTrue="1">
      <formula>$AA$21=""</formula>
    </cfRule>
    <cfRule type="expression" priority="89" dxfId="0" stopIfTrue="1">
      <formula>$AA$4="Sunday"</formula>
    </cfRule>
    <cfRule type="expression" priority="90" dxfId="0" stopIfTrue="1">
      <formula>$AA$4="Saturday"</formula>
    </cfRule>
  </conditionalFormatting>
  <conditionalFormatting sqref="AA29:AE36">
    <cfRule type="expression" priority="91" dxfId="2" stopIfTrue="1">
      <formula>$AA$29=""</formula>
    </cfRule>
    <cfRule type="expression" priority="92" dxfId="0" stopIfTrue="1">
      <formula>$AA$4="Sunday"</formula>
    </cfRule>
    <cfRule type="expression" priority="93" dxfId="0" stopIfTrue="1">
      <formula>$AA$4="Saturday"</formula>
    </cfRule>
  </conditionalFormatting>
  <conditionalFormatting sqref="AA37:AE44">
    <cfRule type="expression" priority="94" dxfId="2" stopIfTrue="1">
      <formula>$AA$37=""</formula>
    </cfRule>
    <cfRule type="expression" priority="95" dxfId="0" stopIfTrue="1">
      <formula>$AA$4="Sunday"</formula>
    </cfRule>
    <cfRule type="expression" priority="96" dxfId="0" stopIfTrue="1">
      <formula>$AA$4="Saturday"</formula>
    </cfRule>
  </conditionalFormatting>
  <conditionalFormatting sqref="AF5:AJ12">
    <cfRule type="expression" priority="97" dxfId="2" stopIfTrue="1">
      <formula>$AF$5=""</formula>
    </cfRule>
    <cfRule type="expression" priority="98" dxfId="0" stopIfTrue="1">
      <formula>$AF$4="Sunday"</formula>
    </cfRule>
    <cfRule type="expression" priority="99" dxfId="0" stopIfTrue="1">
      <formula>$AF$4="Saturday"</formula>
    </cfRule>
  </conditionalFormatting>
  <conditionalFormatting sqref="AF13:AJ20">
    <cfRule type="expression" priority="100" dxfId="2" stopIfTrue="1">
      <formula>$AF$13=""</formula>
    </cfRule>
    <cfRule type="expression" priority="101" dxfId="0" stopIfTrue="1">
      <formula>$AF$4="Sunday"</formula>
    </cfRule>
    <cfRule type="expression" priority="102" dxfId="0" stopIfTrue="1">
      <formula>$AF$4="Saturday"</formula>
    </cfRule>
  </conditionalFormatting>
  <conditionalFormatting sqref="AF21:AJ28">
    <cfRule type="expression" priority="103" dxfId="2" stopIfTrue="1">
      <formula>$AF$21=""</formula>
    </cfRule>
    <cfRule type="expression" priority="104" dxfId="0" stopIfTrue="1">
      <formula>$AF$4="Sunday"</formula>
    </cfRule>
    <cfRule type="expression" priority="105" dxfId="0" stopIfTrue="1">
      <formula>$AF$4="Saturday"</formula>
    </cfRule>
  </conditionalFormatting>
  <conditionalFormatting sqref="AF29:AJ36">
    <cfRule type="expression" priority="106" dxfId="2" stopIfTrue="1">
      <formula>$AF$29=""</formula>
    </cfRule>
    <cfRule type="expression" priority="107" dxfId="0" stopIfTrue="1">
      <formula>$AF$4="Sunday"</formula>
    </cfRule>
    <cfRule type="expression" priority="108" dxfId="0" stopIfTrue="1">
      <formula>$AF$4="Saturday"</formula>
    </cfRule>
  </conditionalFormatting>
  <conditionalFormatting sqref="AF37:AJ44">
    <cfRule type="expression" priority="109" dxfId="2" stopIfTrue="1">
      <formula>$AF$37=""</formula>
    </cfRule>
    <cfRule type="expression" priority="110" dxfId="0" stopIfTrue="1">
      <formula>$AF$4="Sunday"</formula>
    </cfRule>
    <cfRule type="expression" priority="111" dxfId="0" stopIfTrue="1">
      <formula>$AF$4="Saturday"</formula>
    </cfRule>
  </conditionalFormatting>
  <dataValidations count="1">
    <dataValidation type="list" allowBlank="1" showInputMessage="1" showErrorMessage="1" sqref="B2:R2">
      <formula1>Months</formula1>
    </dataValidation>
  </dataValidations>
  <hyperlinks>
    <hyperlink ref="AA52" r:id="rId1" display="www.SpreadsheetGuys.com"/>
  </hyperlinks>
  <printOptions horizontalCentered="1"/>
  <pageMargins left="0.2" right="0.21" top="0.19" bottom="0.18" header="0.22" footer="0.18"/>
  <pageSetup fitToHeight="1" fitToWidth="1" horizontalDpi="600" verticalDpi="600" orientation="landscape" scale="85" r:id="rId5"/>
  <drawing r:id="rId4"/>
  <legacyDrawing r:id="rId3"/>
</worksheet>
</file>

<file path=xl/worksheets/sheet6.xml><?xml version="1.0" encoding="utf-8"?>
<worksheet xmlns="http://schemas.openxmlformats.org/spreadsheetml/2006/main" xmlns:r="http://schemas.openxmlformats.org/officeDocument/2006/relationships">
  <sheetPr>
    <pageSetUpPr fitToPage="1"/>
  </sheetPr>
  <dimension ref="A2:AM52"/>
  <sheetViews>
    <sheetView showGridLines="0" zoomScale="75" zoomScaleNormal="75" zoomScalePageLayoutView="0" workbookViewId="0" topLeftCell="A1">
      <selection activeCell="A1" sqref="A1"/>
    </sheetView>
  </sheetViews>
  <sheetFormatPr defaultColWidth="0" defaultRowHeight="12.75" zeroHeight="1"/>
  <cols>
    <col min="1" max="37" width="4.140625" style="0" customWidth="1"/>
    <col min="38" max="16384" width="0" style="0" hidden="1" customWidth="1"/>
  </cols>
  <sheetData>
    <row r="1" ht="12.75"/>
    <row r="2" spans="1:36" s="6" customFormat="1" ht="57" customHeight="1">
      <c r="A2" s="50" t="str">
        <f>B2</f>
        <v>April</v>
      </c>
      <c r="B2" s="119" t="s">
        <v>16</v>
      </c>
      <c r="C2" s="120"/>
      <c r="D2" s="120"/>
      <c r="E2" s="120"/>
      <c r="F2" s="120"/>
      <c r="G2" s="120"/>
      <c r="H2" s="120"/>
      <c r="I2" s="120"/>
      <c r="J2" s="120"/>
      <c r="K2" s="120"/>
      <c r="L2" s="120"/>
      <c r="M2" s="120"/>
      <c r="N2" s="120"/>
      <c r="O2" s="120"/>
      <c r="P2" s="120"/>
      <c r="Q2" s="120"/>
      <c r="R2" s="120"/>
      <c r="S2" s="91"/>
      <c r="T2" s="131">
        <f>Year!B2</f>
        <v>2015</v>
      </c>
      <c r="U2" s="131"/>
      <c r="V2" s="131"/>
      <c r="W2" s="131"/>
      <c r="X2" s="131"/>
      <c r="Y2" s="131"/>
      <c r="Z2" s="131"/>
      <c r="AA2" s="131"/>
      <c r="AB2" s="131"/>
      <c r="AC2" s="131"/>
      <c r="AD2" s="131"/>
      <c r="AE2" s="131"/>
      <c r="AF2" s="131"/>
      <c r="AG2" s="131"/>
      <c r="AH2" s="131"/>
      <c r="AI2" s="131"/>
      <c r="AJ2" s="132"/>
    </row>
    <row r="3" spans="1:36" s="6" customFormat="1" ht="17.25" customHeight="1" hidden="1">
      <c r="A3" s="50"/>
      <c r="B3" s="88" t="str">
        <f>Year!B15</f>
        <v>Su</v>
      </c>
      <c r="C3" s="88"/>
      <c r="D3" s="88"/>
      <c r="E3" s="88"/>
      <c r="F3" s="88"/>
      <c r="G3" s="88" t="str">
        <f>Year!C15</f>
        <v>Mo</v>
      </c>
      <c r="H3" s="88"/>
      <c r="I3" s="88"/>
      <c r="J3" s="88"/>
      <c r="K3" s="88"/>
      <c r="L3" s="88" t="str">
        <f>Year!D15</f>
        <v>Tu</v>
      </c>
      <c r="M3" s="88"/>
      <c r="N3" s="88"/>
      <c r="O3" s="88"/>
      <c r="P3" s="88"/>
      <c r="Q3" s="88" t="str">
        <f>Year!E15</f>
        <v>We</v>
      </c>
      <c r="R3" s="88"/>
      <c r="S3" s="89"/>
      <c r="T3" s="90"/>
      <c r="U3" s="90"/>
      <c r="V3" s="90" t="str">
        <f>Year!F15</f>
        <v>Th</v>
      </c>
      <c r="W3" s="90"/>
      <c r="X3" s="90"/>
      <c r="Y3" s="90"/>
      <c r="Z3" s="90"/>
      <c r="AA3" s="90" t="str">
        <f>Year!G15</f>
        <v>Fr</v>
      </c>
      <c r="AB3" s="90"/>
      <c r="AC3" s="90"/>
      <c r="AD3" s="90"/>
      <c r="AE3" s="90"/>
      <c r="AF3" s="90" t="str">
        <f>Year!H15</f>
        <v>Sa</v>
      </c>
      <c r="AG3" s="90"/>
      <c r="AH3" s="90"/>
      <c r="AI3" s="90"/>
      <c r="AJ3" s="90"/>
    </row>
    <row r="4" spans="1:36" s="1" customFormat="1" ht="23.25" customHeight="1">
      <c r="A4" s="53">
        <f>Year!B2</f>
        <v>2015</v>
      </c>
      <c r="B4" s="92" t="str">
        <f>VLOOKUP(B3,Data!$C$33:$D$39,COLUMNS(Data!$C$33:$D$33),FALSE)</f>
        <v>Sunday</v>
      </c>
      <c r="C4" s="93"/>
      <c r="D4" s="93"/>
      <c r="E4" s="93"/>
      <c r="F4" s="93"/>
      <c r="G4" s="92" t="str">
        <f>VLOOKUP(G3,Data!$C$33:$D$39,COLUMNS(Data!$C$33:$D$33),FALSE)</f>
        <v>Monday</v>
      </c>
      <c r="H4" s="93"/>
      <c r="I4" s="93"/>
      <c r="J4" s="93"/>
      <c r="K4" s="93"/>
      <c r="L4" s="92" t="str">
        <f>VLOOKUP(L3,Data!$C$33:$D$39,COLUMNS(Data!$C$33:$D$33),FALSE)</f>
        <v>Tuesday</v>
      </c>
      <c r="M4" s="93"/>
      <c r="N4" s="93"/>
      <c r="O4" s="93"/>
      <c r="P4" s="93"/>
      <c r="Q4" s="92" t="str">
        <f>VLOOKUP(Q3,Data!$C$33:$D$39,COLUMNS(Data!$C$33:$D$33),FALSE)</f>
        <v>Wednesday</v>
      </c>
      <c r="R4" s="93"/>
      <c r="S4" s="93"/>
      <c r="T4" s="93"/>
      <c r="U4" s="93"/>
      <c r="V4" s="92" t="str">
        <f>VLOOKUP(V3,Data!$C$33:$D$39,COLUMNS(Data!$C$33:$D$33),FALSE)</f>
        <v>Thursday</v>
      </c>
      <c r="W4" s="93"/>
      <c r="X4" s="93"/>
      <c r="Y4" s="93"/>
      <c r="Z4" s="93"/>
      <c r="AA4" s="92" t="str">
        <f>VLOOKUP(AA3,Data!$C$33:$D$39,COLUMNS(Data!$C$33:$D$33),FALSE)</f>
        <v>Friday</v>
      </c>
      <c r="AB4" s="93"/>
      <c r="AC4" s="93"/>
      <c r="AD4" s="93"/>
      <c r="AE4" s="93"/>
      <c r="AF4" s="92" t="str">
        <f>VLOOKUP(AF3,Data!$C$33:$D$39,COLUMNS(Data!$C$33:$D$33),FALSE)</f>
        <v>Saturday</v>
      </c>
      <c r="AG4" s="93"/>
      <c r="AH4" s="93"/>
      <c r="AI4" s="93"/>
      <c r="AJ4" s="93"/>
    </row>
    <row r="5" spans="1:37" s="1" customFormat="1" ht="12.75" customHeight="1">
      <c r="A5" s="53">
        <f>VLOOKUP(A2,Data!$C$6:$G$17,COLUMNS(Data!C6:F6),FALSE)</f>
        <v>9</v>
      </c>
      <c r="B5" s="46">
        <f ca="1">OFFSET(Year!B16,$A$5,$A$6)</f>
      </c>
      <c r="C5" s="105"/>
      <c r="D5" s="105"/>
      <c r="E5" s="105"/>
      <c r="F5" s="106"/>
      <c r="G5" s="46">
        <f ca="1">OFFSET(Year!C16,$A$5,$A$6)</f>
      </c>
      <c r="H5" s="105"/>
      <c r="I5" s="105"/>
      <c r="J5" s="105"/>
      <c r="K5" s="106"/>
      <c r="L5" s="46">
        <f ca="1">OFFSET(Year!D16,$A$5,$A$6)</f>
      </c>
      <c r="M5" s="105"/>
      <c r="N5" s="105"/>
      <c r="O5" s="105"/>
      <c r="P5" s="106"/>
      <c r="Q5" s="46">
        <f ca="1">OFFSET(Year!E16,$A$5,$A$6)</f>
        <v>1</v>
      </c>
      <c r="R5" s="105"/>
      <c r="S5" s="105"/>
      <c r="T5" s="105"/>
      <c r="U5" s="106"/>
      <c r="V5" s="46">
        <f ca="1">OFFSET(Year!F16,$A$5,$A$6)</f>
        <v>2</v>
      </c>
      <c r="W5" s="105"/>
      <c r="X5" s="105"/>
      <c r="Y5" s="105"/>
      <c r="Z5" s="106"/>
      <c r="AA5" s="46">
        <f ca="1">OFFSET(Year!G16,$A$5,$A$6)</f>
        <v>3</v>
      </c>
      <c r="AB5" s="105"/>
      <c r="AC5" s="105"/>
      <c r="AD5" s="105"/>
      <c r="AE5" s="106"/>
      <c r="AF5" s="46">
        <f ca="1">OFFSET(Year!H16,$A$5,$A$6)</f>
        <v>4</v>
      </c>
      <c r="AG5" s="105"/>
      <c r="AH5" s="105"/>
      <c r="AI5" s="105"/>
      <c r="AJ5" s="106"/>
      <c r="AK5" s="45"/>
    </row>
    <row r="6" spans="1:37" s="1" customFormat="1" ht="12.75" customHeight="1">
      <c r="A6" s="53">
        <f>VLOOKUP(A2,Data!$C$6:$G$17,COLUMNS(Data!C6:G6),FALSE)</f>
        <v>0</v>
      </c>
      <c r="B6" s="98"/>
      <c r="C6" s="99"/>
      <c r="D6" s="99"/>
      <c r="E6" s="99"/>
      <c r="F6" s="100"/>
      <c r="G6" s="98"/>
      <c r="H6" s="99"/>
      <c r="I6" s="99"/>
      <c r="J6" s="99"/>
      <c r="K6" s="100"/>
      <c r="L6" s="98"/>
      <c r="M6" s="99"/>
      <c r="N6" s="99"/>
      <c r="O6" s="99"/>
      <c r="P6" s="100"/>
      <c r="Q6" s="98"/>
      <c r="R6" s="99"/>
      <c r="S6" s="99"/>
      <c r="T6" s="99"/>
      <c r="U6" s="100"/>
      <c r="V6" s="98"/>
      <c r="W6" s="99"/>
      <c r="X6" s="99"/>
      <c r="Y6" s="99"/>
      <c r="Z6" s="100"/>
      <c r="AA6" s="98"/>
      <c r="AB6" s="99"/>
      <c r="AC6" s="99"/>
      <c r="AD6" s="99"/>
      <c r="AE6" s="100"/>
      <c r="AF6" s="98"/>
      <c r="AG6" s="99"/>
      <c r="AH6" s="99"/>
      <c r="AI6" s="99"/>
      <c r="AJ6" s="100"/>
      <c r="AK6" s="45"/>
    </row>
    <row r="7" spans="2:37" s="1" customFormat="1" ht="12.75" customHeight="1">
      <c r="B7" s="98"/>
      <c r="C7" s="99"/>
      <c r="D7" s="99"/>
      <c r="E7" s="99"/>
      <c r="F7" s="100"/>
      <c r="G7" s="98"/>
      <c r="H7" s="99"/>
      <c r="I7" s="99"/>
      <c r="J7" s="99"/>
      <c r="K7" s="100"/>
      <c r="L7" s="98"/>
      <c r="M7" s="99"/>
      <c r="N7" s="99"/>
      <c r="O7" s="99"/>
      <c r="P7" s="100"/>
      <c r="Q7" s="98"/>
      <c r="R7" s="99"/>
      <c r="S7" s="99"/>
      <c r="T7" s="99"/>
      <c r="U7" s="100"/>
      <c r="V7" s="98"/>
      <c r="W7" s="99"/>
      <c r="X7" s="99"/>
      <c r="Y7" s="99"/>
      <c r="Z7" s="100"/>
      <c r="AA7" s="98"/>
      <c r="AB7" s="99"/>
      <c r="AC7" s="99"/>
      <c r="AD7" s="99"/>
      <c r="AE7" s="100"/>
      <c r="AF7" s="98"/>
      <c r="AG7" s="99"/>
      <c r="AH7" s="99"/>
      <c r="AI7" s="99"/>
      <c r="AJ7" s="100"/>
      <c r="AK7" s="45"/>
    </row>
    <row r="8" spans="2:37" s="1" customFormat="1" ht="12.75" customHeight="1">
      <c r="B8" s="98"/>
      <c r="C8" s="99"/>
      <c r="D8" s="99"/>
      <c r="E8" s="99"/>
      <c r="F8" s="100"/>
      <c r="G8" s="98"/>
      <c r="H8" s="99"/>
      <c r="I8" s="99"/>
      <c r="J8" s="99"/>
      <c r="K8" s="100"/>
      <c r="L8" s="98"/>
      <c r="M8" s="99"/>
      <c r="N8" s="99"/>
      <c r="O8" s="99"/>
      <c r="P8" s="100"/>
      <c r="Q8" s="98"/>
      <c r="R8" s="99"/>
      <c r="S8" s="99"/>
      <c r="T8" s="99"/>
      <c r="U8" s="100"/>
      <c r="V8" s="98"/>
      <c r="W8" s="99"/>
      <c r="X8" s="99"/>
      <c r="Y8" s="99"/>
      <c r="Z8" s="100"/>
      <c r="AA8" s="98"/>
      <c r="AB8" s="99"/>
      <c r="AC8" s="99"/>
      <c r="AD8" s="99"/>
      <c r="AE8" s="100"/>
      <c r="AF8" s="98"/>
      <c r="AG8" s="99"/>
      <c r="AH8" s="99"/>
      <c r="AI8" s="99"/>
      <c r="AJ8" s="100"/>
      <c r="AK8" s="45"/>
    </row>
    <row r="9" spans="2:37" s="1" customFormat="1" ht="12.75" customHeight="1">
      <c r="B9" s="98"/>
      <c r="C9" s="99"/>
      <c r="D9" s="99"/>
      <c r="E9" s="99"/>
      <c r="F9" s="100"/>
      <c r="G9" s="98"/>
      <c r="H9" s="99"/>
      <c r="I9" s="99"/>
      <c r="J9" s="99"/>
      <c r="K9" s="100"/>
      <c r="L9" s="98"/>
      <c r="M9" s="99"/>
      <c r="N9" s="99"/>
      <c r="O9" s="99"/>
      <c r="P9" s="100"/>
      <c r="Q9" s="98"/>
      <c r="R9" s="99"/>
      <c r="S9" s="99"/>
      <c r="T9" s="99"/>
      <c r="U9" s="100"/>
      <c r="V9" s="98"/>
      <c r="W9" s="99"/>
      <c r="X9" s="99"/>
      <c r="Y9" s="99"/>
      <c r="Z9" s="100"/>
      <c r="AA9" s="98"/>
      <c r="AB9" s="99"/>
      <c r="AC9" s="99"/>
      <c r="AD9" s="99"/>
      <c r="AE9" s="100"/>
      <c r="AF9" s="98"/>
      <c r="AG9" s="99"/>
      <c r="AH9" s="99"/>
      <c r="AI9" s="99"/>
      <c r="AJ9" s="100"/>
      <c r="AK9" s="45"/>
    </row>
    <row r="10" spans="2:37" s="1" customFormat="1" ht="12.75" customHeight="1">
      <c r="B10" s="98"/>
      <c r="C10" s="99"/>
      <c r="D10" s="99"/>
      <c r="E10" s="99"/>
      <c r="F10" s="100"/>
      <c r="G10" s="98"/>
      <c r="H10" s="99"/>
      <c r="I10" s="99"/>
      <c r="J10" s="99"/>
      <c r="K10" s="100"/>
      <c r="L10" s="98"/>
      <c r="M10" s="99"/>
      <c r="N10" s="99"/>
      <c r="O10" s="99"/>
      <c r="P10" s="100"/>
      <c r="Q10" s="98"/>
      <c r="R10" s="99"/>
      <c r="S10" s="99"/>
      <c r="T10" s="99"/>
      <c r="U10" s="100"/>
      <c r="V10" s="98"/>
      <c r="W10" s="99"/>
      <c r="X10" s="99"/>
      <c r="Y10" s="99"/>
      <c r="Z10" s="100"/>
      <c r="AA10" s="98"/>
      <c r="AB10" s="99"/>
      <c r="AC10" s="99"/>
      <c r="AD10" s="99"/>
      <c r="AE10" s="100"/>
      <c r="AF10" s="98"/>
      <c r="AG10" s="99"/>
      <c r="AH10" s="99"/>
      <c r="AI10" s="99"/>
      <c r="AJ10" s="100"/>
      <c r="AK10" s="45"/>
    </row>
    <row r="11" spans="2:37" s="1" customFormat="1" ht="12.75" customHeight="1">
      <c r="B11" s="98"/>
      <c r="C11" s="99"/>
      <c r="D11" s="99"/>
      <c r="E11" s="99"/>
      <c r="F11" s="100"/>
      <c r="G11" s="98"/>
      <c r="H11" s="99"/>
      <c r="I11" s="99"/>
      <c r="J11" s="99"/>
      <c r="K11" s="100"/>
      <c r="L11" s="98"/>
      <c r="M11" s="99"/>
      <c r="N11" s="99"/>
      <c r="O11" s="99"/>
      <c r="P11" s="100"/>
      <c r="Q11" s="98"/>
      <c r="R11" s="99"/>
      <c r="S11" s="99"/>
      <c r="T11" s="99"/>
      <c r="U11" s="100"/>
      <c r="V11" s="98"/>
      <c r="W11" s="99"/>
      <c r="X11" s="99"/>
      <c r="Y11" s="99"/>
      <c r="Z11" s="100"/>
      <c r="AA11" s="98"/>
      <c r="AB11" s="99"/>
      <c r="AC11" s="99"/>
      <c r="AD11" s="99"/>
      <c r="AE11" s="100"/>
      <c r="AF11" s="98"/>
      <c r="AG11" s="99"/>
      <c r="AH11" s="99"/>
      <c r="AI11" s="99"/>
      <c r="AJ11" s="100"/>
      <c r="AK11" s="45"/>
    </row>
    <row r="12" spans="2:37" s="2" customFormat="1" ht="12.75" customHeight="1">
      <c r="B12" s="101"/>
      <c r="C12" s="102"/>
      <c r="D12" s="102"/>
      <c r="E12" s="102"/>
      <c r="F12" s="103"/>
      <c r="G12" s="101"/>
      <c r="H12" s="102"/>
      <c r="I12" s="102"/>
      <c r="J12" s="102"/>
      <c r="K12" s="103"/>
      <c r="L12" s="101"/>
      <c r="M12" s="102"/>
      <c r="N12" s="102"/>
      <c r="O12" s="102"/>
      <c r="P12" s="103"/>
      <c r="Q12" s="101"/>
      <c r="R12" s="102"/>
      <c r="S12" s="102"/>
      <c r="T12" s="102"/>
      <c r="U12" s="103"/>
      <c r="V12" s="101"/>
      <c r="W12" s="102"/>
      <c r="X12" s="102"/>
      <c r="Y12" s="102"/>
      <c r="Z12" s="103"/>
      <c r="AA12" s="101"/>
      <c r="AB12" s="102"/>
      <c r="AC12" s="102"/>
      <c r="AD12" s="102"/>
      <c r="AE12" s="103"/>
      <c r="AF12" s="101"/>
      <c r="AG12" s="102"/>
      <c r="AH12" s="102"/>
      <c r="AI12" s="102"/>
      <c r="AJ12" s="103"/>
      <c r="AK12" s="45"/>
    </row>
    <row r="13" spans="2:37" s="1" customFormat="1" ht="12.75" customHeight="1">
      <c r="B13" s="46">
        <f ca="1">OFFSET(Year!B17,$A$5,$A$6)</f>
        <v>5</v>
      </c>
      <c r="C13" s="105"/>
      <c r="D13" s="105"/>
      <c r="E13" s="105"/>
      <c r="F13" s="106"/>
      <c r="G13" s="46">
        <f ca="1">OFFSET(Year!C17,$A$5,$A$6)</f>
        <v>6</v>
      </c>
      <c r="H13" s="105"/>
      <c r="I13" s="105"/>
      <c r="J13" s="105"/>
      <c r="K13" s="106"/>
      <c r="L13" s="46">
        <f ca="1">OFFSET(Year!D17,$A$5,$A$6)</f>
        <v>7</v>
      </c>
      <c r="M13" s="105"/>
      <c r="N13" s="105"/>
      <c r="O13" s="105"/>
      <c r="P13" s="106"/>
      <c r="Q13" s="46">
        <f ca="1">OFFSET(Year!E17,$A$5,$A$6)</f>
        <v>8</v>
      </c>
      <c r="R13" s="105"/>
      <c r="S13" s="105"/>
      <c r="T13" s="105"/>
      <c r="U13" s="106"/>
      <c r="V13" s="46">
        <f ca="1">OFFSET(Year!F17,$A$5,$A$6)</f>
        <v>9</v>
      </c>
      <c r="W13" s="105"/>
      <c r="X13" s="105"/>
      <c r="Y13" s="105"/>
      <c r="Z13" s="106"/>
      <c r="AA13" s="46">
        <f ca="1">OFFSET(Year!G17,$A$5,$A$6)</f>
        <v>10</v>
      </c>
      <c r="AB13" s="105"/>
      <c r="AC13" s="105"/>
      <c r="AD13" s="105"/>
      <c r="AE13" s="106"/>
      <c r="AF13" s="46">
        <f ca="1">OFFSET(Year!H17,$A$5,$A$6)</f>
        <v>11</v>
      </c>
      <c r="AG13" s="105"/>
      <c r="AH13" s="105"/>
      <c r="AI13" s="105"/>
      <c r="AJ13" s="106"/>
      <c r="AK13" s="45"/>
    </row>
    <row r="14" spans="2:37" s="1" customFormat="1" ht="12.75" customHeight="1">
      <c r="B14" s="98"/>
      <c r="C14" s="99"/>
      <c r="D14" s="99"/>
      <c r="E14" s="99"/>
      <c r="F14" s="100"/>
      <c r="G14" s="98"/>
      <c r="H14" s="99"/>
      <c r="I14" s="99"/>
      <c r="J14" s="99"/>
      <c r="K14" s="100"/>
      <c r="L14" s="98"/>
      <c r="M14" s="99"/>
      <c r="N14" s="99"/>
      <c r="O14" s="99"/>
      <c r="P14" s="100"/>
      <c r="Q14" s="98"/>
      <c r="R14" s="99"/>
      <c r="S14" s="99"/>
      <c r="T14" s="99"/>
      <c r="U14" s="100"/>
      <c r="V14" s="98"/>
      <c r="W14" s="99"/>
      <c r="X14" s="99"/>
      <c r="Y14" s="99"/>
      <c r="Z14" s="100"/>
      <c r="AA14" s="98"/>
      <c r="AB14" s="99"/>
      <c r="AC14" s="99"/>
      <c r="AD14" s="99"/>
      <c r="AE14" s="100"/>
      <c r="AF14" s="98"/>
      <c r="AG14" s="99"/>
      <c r="AH14" s="99"/>
      <c r="AI14" s="99"/>
      <c r="AJ14" s="100"/>
      <c r="AK14" s="45"/>
    </row>
    <row r="15" spans="2:37" s="1" customFormat="1" ht="12.75" customHeight="1">
      <c r="B15" s="98"/>
      <c r="C15" s="99"/>
      <c r="D15" s="99"/>
      <c r="E15" s="99"/>
      <c r="F15" s="100"/>
      <c r="G15" s="98"/>
      <c r="H15" s="99"/>
      <c r="I15" s="99"/>
      <c r="J15" s="99"/>
      <c r="K15" s="100"/>
      <c r="L15" s="98"/>
      <c r="M15" s="99"/>
      <c r="N15" s="99"/>
      <c r="O15" s="99"/>
      <c r="P15" s="100"/>
      <c r="Q15" s="98"/>
      <c r="R15" s="99"/>
      <c r="S15" s="99"/>
      <c r="T15" s="99"/>
      <c r="U15" s="100"/>
      <c r="V15" s="98"/>
      <c r="W15" s="99"/>
      <c r="X15" s="99"/>
      <c r="Y15" s="99"/>
      <c r="Z15" s="100"/>
      <c r="AA15" s="98"/>
      <c r="AB15" s="99"/>
      <c r="AC15" s="99"/>
      <c r="AD15" s="99"/>
      <c r="AE15" s="100"/>
      <c r="AF15" s="98"/>
      <c r="AG15" s="99"/>
      <c r="AH15" s="99"/>
      <c r="AI15" s="99"/>
      <c r="AJ15" s="100"/>
      <c r="AK15" s="45"/>
    </row>
    <row r="16" spans="2:37" s="1" customFormat="1" ht="12.75" customHeight="1">
      <c r="B16" s="98"/>
      <c r="C16" s="99"/>
      <c r="D16" s="99"/>
      <c r="E16" s="99"/>
      <c r="F16" s="100"/>
      <c r="G16" s="98"/>
      <c r="H16" s="99"/>
      <c r="I16" s="99"/>
      <c r="J16" s="99"/>
      <c r="K16" s="100"/>
      <c r="L16" s="98"/>
      <c r="M16" s="99"/>
      <c r="N16" s="99"/>
      <c r="O16" s="99"/>
      <c r="P16" s="100"/>
      <c r="Q16" s="98"/>
      <c r="R16" s="99"/>
      <c r="S16" s="99"/>
      <c r="T16" s="99"/>
      <c r="U16" s="100"/>
      <c r="V16" s="98"/>
      <c r="W16" s="99"/>
      <c r="X16" s="99"/>
      <c r="Y16" s="99"/>
      <c r="Z16" s="100"/>
      <c r="AA16" s="98"/>
      <c r="AB16" s="99"/>
      <c r="AC16" s="99"/>
      <c r="AD16" s="99"/>
      <c r="AE16" s="100"/>
      <c r="AF16" s="98"/>
      <c r="AG16" s="99"/>
      <c r="AH16" s="99"/>
      <c r="AI16" s="99"/>
      <c r="AJ16" s="100"/>
      <c r="AK16" s="45"/>
    </row>
    <row r="17" spans="2:37" s="1" customFormat="1" ht="12.75" customHeight="1">
      <c r="B17" s="98"/>
      <c r="C17" s="99"/>
      <c r="D17" s="99"/>
      <c r="E17" s="99"/>
      <c r="F17" s="100"/>
      <c r="G17" s="98"/>
      <c r="H17" s="99"/>
      <c r="I17" s="99"/>
      <c r="J17" s="99"/>
      <c r="K17" s="100"/>
      <c r="L17" s="98"/>
      <c r="M17" s="99"/>
      <c r="N17" s="99"/>
      <c r="O17" s="99"/>
      <c r="P17" s="100"/>
      <c r="Q17" s="98"/>
      <c r="R17" s="99"/>
      <c r="S17" s="99"/>
      <c r="T17" s="99"/>
      <c r="U17" s="100"/>
      <c r="V17" s="98"/>
      <c r="W17" s="99"/>
      <c r="X17" s="99"/>
      <c r="Y17" s="99"/>
      <c r="Z17" s="100"/>
      <c r="AA17" s="98"/>
      <c r="AB17" s="99"/>
      <c r="AC17" s="99"/>
      <c r="AD17" s="99"/>
      <c r="AE17" s="100"/>
      <c r="AF17" s="98"/>
      <c r="AG17" s="99"/>
      <c r="AH17" s="99"/>
      <c r="AI17" s="99"/>
      <c r="AJ17" s="100"/>
      <c r="AK17" s="45"/>
    </row>
    <row r="18" spans="2:37" s="1" customFormat="1" ht="12.75" customHeight="1">
      <c r="B18" s="98"/>
      <c r="C18" s="99"/>
      <c r="D18" s="99"/>
      <c r="E18" s="99"/>
      <c r="F18" s="100"/>
      <c r="G18" s="98"/>
      <c r="H18" s="99"/>
      <c r="I18" s="99"/>
      <c r="J18" s="99"/>
      <c r="K18" s="100"/>
      <c r="L18" s="98"/>
      <c r="M18" s="99"/>
      <c r="N18" s="99"/>
      <c r="O18" s="99"/>
      <c r="P18" s="100"/>
      <c r="Q18" s="98"/>
      <c r="R18" s="99"/>
      <c r="S18" s="99"/>
      <c r="T18" s="99"/>
      <c r="U18" s="100"/>
      <c r="V18" s="98"/>
      <c r="W18" s="99"/>
      <c r="X18" s="99"/>
      <c r="Y18" s="99"/>
      <c r="Z18" s="100"/>
      <c r="AA18" s="98"/>
      <c r="AB18" s="99"/>
      <c r="AC18" s="99"/>
      <c r="AD18" s="99"/>
      <c r="AE18" s="100"/>
      <c r="AF18" s="98"/>
      <c r="AG18" s="99"/>
      <c r="AH18" s="99"/>
      <c r="AI18" s="99"/>
      <c r="AJ18" s="100"/>
      <c r="AK18" s="45"/>
    </row>
    <row r="19" spans="2:37" s="1" customFormat="1" ht="12.75" customHeight="1">
      <c r="B19" s="98"/>
      <c r="C19" s="99"/>
      <c r="D19" s="99"/>
      <c r="E19" s="99"/>
      <c r="F19" s="100"/>
      <c r="G19" s="98"/>
      <c r="H19" s="99"/>
      <c r="I19" s="99"/>
      <c r="J19" s="99"/>
      <c r="K19" s="100"/>
      <c r="L19" s="98"/>
      <c r="M19" s="99"/>
      <c r="N19" s="99"/>
      <c r="O19" s="99"/>
      <c r="P19" s="100"/>
      <c r="Q19" s="98"/>
      <c r="R19" s="99"/>
      <c r="S19" s="99"/>
      <c r="T19" s="99"/>
      <c r="U19" s="100"/>
      <c r="V19" s="98"/>
      <c r="W19" s="99"/>
      <c r="X19" s="99"/>
      <c r="Y19" s="99"/>
      <c r="Z19" s="100"/>
      <c r="AA19" s="98"/>
      <c r="AB19" s="99"/>
      <c r="AC19" s="99"/>
      <c r="AD19" s="99"/>
      <c r="AE19" s="100"/>
      <c r="AF19" s="98"/>
      <c r="AG19" s="99"/>
      <c r="AH19" s="99"/>
      <c r="AI19" s="99"/>
      <c r="AJ19" s="100"/>
      <c r="AK19" s="45"/>
    </row>
    <row r="20" spans="2:37" s="2" customFormat="1" ht="12.75" customHeight="1">
      <c r="B20" s="101"/>
      <c r="C20" s="102"/>
      <c r="D20" s="102"/>
      <c r="E20" s="102"/>
      <c r="F20" s="103"/>
      <c r="G20" s="101"/>
      <c r="H20" s="102"/>
      <c r="I20" s="102"/>
      <c r="J20" s="102"/>
      <c r="K20" s="103"/>
      <c r="L20" s="101"/>
      <c r="M20" s="102"/>
      <c r="N20" s="102"/>
      <c r="O20" s="102"/>
      <c r="P20" s="103"/>
      <c r="Q20" s="101"/>
      <c r="R20" s="102"/>
      <c r="S20" s="102"/>
      <c r="T20" s="102"/>
      <c r="U20" s="103"/>
      <c r="V20" s="101"/>
      <c r="W20" s="102"/>
      <c r="X20" s="102"/>
      <c r="Y20" s="102"/>
      <c r="Z20" s="103"/>
      <c r="AA20" s="101"/>
      <c r="AB20" s="102"/>
      <c r="AC20" s="102"/>
      <c r="AD20" s="102"/>
      <c r="AE20" s="103"/>
      <c r="AF20" s="101"/>
      <c r="AG20" s="102"/>
      <c r="AH20" s="102"/>
      <c r="AI20" s="102"/>
      <c r="AJ20" s="103"/>
      <c r="AK20" s="45"/>
    </row>
    <row r="21" spans="2:37" s="1" customFormat="1" ht="12.75" customHeight="1">
      <c r="B21" s="46">
        <f ca="1">OFFSET(Year!B18,$A$5,$A$6)</f>
        <v>12</v>
      </c>
      <c r="C21" s="105"/>
      <c r="D21" s="105"/>
      <c r="E21" s="105"/>
      <c r="F21" s="106"/>
      <c r="G21" s="46">
        <f ca="1">OFFSET(Year!C18,$A$5,$A$6)</f>
        <v>13</v>
      </c>
      <c r="H21" s="105"/>
      <c r="I21" s="105"/>
      <c r="J21" s="105"/>
      <c r="K21" s="106"/>
      <c r="L21" s="46">
        <f ca="1">OFFSET(Year!D18,$A$5,$A$6)</f>
        <v>14</v>
      </c>
      <c r="M21" s="105"/>
      <c r="N21" s="105"/>
      <c r="O21" s="105"/>
      <c r="P21" s="106"/>
      <c r="Q21" s="46">
        <f ca="1">OFFSET(Year!E18,$A$5,$A$6)</f>
        <v>15</v>
      </c>
      <c r="R21" s="105"/>
      <c r="S21" s="105"/>
      <c r="T21" s="105"/>
      <c r="U21" s="106"/>
      <c r="V21" s="46">
        <f ca="1">OFFSET(Year!F18,$A$5,$A$6)</f>
        <v>16</v>
      </c>
      <c r="W21" s="105"/>
      <c r="X21" s="105"/>
      <c r="Y21" s="105"/>
      <c r="Z21" s="106"/>
      <c r="AA21" s="46">
        <f ca="1">OFFSET(Year!G18,$A$5,$A$6)</f>
        <v>17</v>
      </c>
      <c r="AB21" s="105"/>
      <c r="AC21" s="105"/>
      <c r="AD21" s="105"/>
      <c r="AE21" s="106"/>
      <c r="AF21" s="46">
        <f ca="1">OFFSET(Year!H18,$A$5,$A$6)</f>
        <v>18</v>
      </c>
      <c r="AG21" s="105"/>
      <c r="AH21" s="105"/>
      <c r="AI21" s="105"/>
      <c r="AJ21" s="106"/>
      <c r="AK21" s="45"/>
    </row>
    <row r="22" spans="2:37" s="1" customFormat="1" ht="12.75" customHeight="1">
      <c r="B22" s="98"/>
      <c r="C22" s="99"/>
      <c r="D22" s="99"/>
      <c r="E22" s="99"/>
      <c r="F22" s="100"/>
      <c r="G22" s="98"/>
      <c r="H22" s="99"/>
      <c r="I22" s="99"/>
      <c r="J22" s="99"/>
      <c r="K22" s="100"/>
      <c r="L22" s="98"/>
      <c r="M22" s="99"/>
      <c r="N22" s="99"/>
      <c r="O22" s="99"/>
      <c r="P22" s="100"/>
      <c r="Q22" s="98"/>
      <c r="R22" s="99"/>
      <c r="S22" s="99"/>
      <c r="T22" s="99"/>
      <c r="U22" s="100"/>
      <c r="V22" s="98"/>
      <c r="W22" s="99"/>
      <c r="X22" s="99"/>
      <c r="Y22" s="99"/>
      <c r="Z22" s="100"/>
      <c r="AA22" s="98"/>
      <c r="AB22" s="99"/>
      <c r="AC22" s="99"/>
      <c r="AD22" s="99"/>
      <c r="AE22" s="100"/>
      <c r="AF22" s="98"/>
      <c r="AG22" s="99"/>
      <c r="AH22" s="99"/>
      <c r="AI22" s="99"/>
      <c r="AJ22" s="100"/>
      <c r="AK22" s="45"/>
    </row>
    <row r="23" spans="2:37" s="1" customFormat="1" ht="12.75" customHeight="1">
      <c r="B23" s="98"/>
      <c r="C23" s="99"/>
      <c r="D23" s="99"/>
      <c r="E23" s="99"/>
      <c r="F23" s="100"/>
      <c r="G23" s="98"/>
      <c r="H23" s="99"/>
      <c r="I23" s="99"/>
      <c r="J23" s="99"/>
      <c r="K23" s="100"/>
      <c r="L23" s="98"/>
      <c r="M23" s="99"/>
      <c r="N23" s="99"/>
      <c r="O23" s="99"/>
      <c r="P23" s="100"/>
      <c r="Q23" s="98"/>
      <c r="R23" s="99"/>
      <c r="S23" s="99"/>
      <c r="T23" s="99"/>
      <c r="U23" s="100"/>
      <c r="V23" s="98"/>
      <c r="W23" s="99"/>
      <c r="X23" s="99"/>
      <c r="Y23" s="99"/>
      <c r="Z23" s="100"/>
      <c r="AA23" s="98"/>
      <c r="AB23" s="99"/>
      <c r="AC23" s="99"/>
      <c r="AD23" s="99"/>
      <c r="AE23" s="100"/>
      <c r="AF23" s="98"/>
      <c r="AG23" s="99"/>
      <c r="AH23" s="99"/>
      <c r="AI23" s="99"/>
      <c r="AJ23" s="100"/>
      <c r="AK23" s="45"/>
    </row>
    <row r="24" spans="2:39" s="1" customFormat="1" ht="12.75" customHeight="1">
      <c r="B24" s="98"/>
      <c r="C24" s="99"/>
      <c r="D24" s="99"/>
      <c r="E24" s="99"/>
      <c r="F24" s="100"/>
      <c r="G24" s="98"/>
      <c r="H24" s="99"/>
      <c r="I24" s="99"/>
      <c r="J24" s="99"/>
      <c r="K24" s="100"/>
      <c r="L24" s="98"/>
      <c r="M24" s="99"/>
      <c r="N24" s="99"/>
      <c r="O24" s="99"/>
      <c r="P24" s="100"/>
      <c r="Q24" s="98"/>
      <c r="R24" s="99"/>
      <c r="S24" s="99"/>
      <c r="T24" s="99"/>
      <c r="U24" s="100"/>
      <c r="V24" s="98"/>
      <c r="W24" s="99"/>
      <c r="X24" s="99"/>
      <c r="Y24" s="99"/>
      <c r="Z24" s="100"/>
      <c r="AA24" s="98"/>
      <c r="AB24" s="99"/>
      <c r="AC24" s="99"/>
      <c r="AD24" s="99"/>
      <c r="AE24" s="100"/>
      <c r="AF24" s="98"/>
      <c r="AG24" s="99"/>
      <c r="AH24" s="99"/>
      <c r="AI24" s="99"/>
      <c r="AJ24" s="100"/>
      <c r="AK24" s="45"/>
      <c r="AM24" s="7"/>
    </row>
    <row r="25" spans="2:39" s="1" customFormat="1" ht="12.75" customHeight="1">
      <c r="B25" s="98"/>
      <c r="C25" s="99"/>
      <c r="D25" s="99"/>
      <c r="E25" s="99"/>
      <c r="F25" s="100"/>
      <c r="G25" s="98"/>
      <c r="H25" s="99"/>
      <c r="I25" s="99"/>
      <c r="J25" s="99"/>
      <c r="K25" s="100"/>
      <c r="L25" s="98"/>
      <c r="M25" s="99"/>
      <c r="N25" s="99"/>
      <c r="O25" s="99"/>
      <c r="P25" s="100"/>
      <c r="Q25" s="98"/>
      <c r="R25" s="99"/>
      <c r="S25" s="99"/>
      <c r="T25" s="99"/>
      <c r="U25" s="100"/>
      <c r="V25" s="98"/>
      <c r="W25" s="99"/>
      <c r="X25" s="99"/>
      <c r="Y25" s="99"/>
      <c r="Z25" s="100"/>
      <c r="AA25" s="98"/>
      <c r="AB25" s="99"/>
      <c r="AC25" s="99"/>
      <c r="AD25" s="99"/>
      <c r="AE25" s="100"/>
      <c r="AF25" s="98"/>
      <c r="AG25" s="99"/>
      <c r="AH25" s="99"/>
      <c r="AI25" s="99"/>
      <c r="AJ25" s="100"/>
      <c r="AK25" s="45"/>
      <c r="AM25" s="7"/>
    </row>
    <row r="26" spans="2:39" s="1" customFormat="1" ht="12.75" customHeight="1">
      <c r="B26" s="98"/>
      <c r="C26" s="99"/>
      <c r="D26" s="99"/>
      <c r="E26" s="99"/>
      <c r="F26" s="100"/>
      <c r="G26" s="98"/>
      <c r="H26" s="99"/>
      <c r="I26" s="99"/>
      <c r="J26" s="99"/>
      <c r="K26" s="100"/>
      <c r="L26" s="98"/>
      <c r="M26" s="99"/>
      <c r="N26" s="99"/>
      <c r="O26" s="99"/>
      <c r="P26" s="100"/>
      <c r="Q26" s="98"/>
      <c r="R26" s="99"/>
      <c r="S26" s="99"/>
      <c r="T26" s="99"/>
      <c r="U26" s="100"/>
      <c r="V26" s="98"/>
      <c r="W26" s="99"/>
      <c r="X26" s="99"/>
      <c r="Y26" s="99"/>
      <c r="Z26" s="100"/>
      <c r="AA26" s="98"/>
      <c r="AB26" s="99"/>
      <c r="AC26" s="99"/>
      <c r="AD26" s="99"/>
      <c r="AE26" s="100"/>
      <c r="AF26" s="98"/>
      <c r="AG26" s="99"/>
      <c r="AH26" s="99"/>
      <c r="AI26" s="99"/>
      <c r="AJ26" s="100"/>
      <c r="AK26" s="45"/>
      <c r="AM26" s="7"/>
    </row>
    <row r="27" spans="2:37" s="1" customFormat="1" ht="12.75" customHeight="1">
      <c r="B27" s="98"/>
      <c r="C27" s="99"/>
      <c r="D27" s="99"/>
      <c r="E27" s="99"/>
      <c r="F27" s="100"/>
      <c r="G27" s="98"/>
      <c r="H27" s="99"/>
      <c r="I27" s="99"/>
      <c r="J27" s="99"/>
      <c r="K27" s="100"/>
      <c r="L27" s="98"/>
      <c r="M27" s="99"/>
      <c r="N27" s="99"/>
      <c r="O27" s="99"/>
      <c r="P27" s="100"/>
      <c r="Q27" s="98"/>
      <c r="R27" s="99"/>
      <c r="S27" s="99"/>
      <c r="T27" s="99"/>
      <c r="U27" s="100"/>
      <c r="V27" s="98"/>
      <c r="W27" s="99"/>
      <c r="X27" s="99"/>
      <c r="Y27" s="99"/>
      <c r="Z27" s="100"/>
      <c r="AA27" s="98"/>
      <c r="AB27" s="99"/>
      <c r="AC27" s="99"/>
      <c r="AD27" s="99"/>
      <c r="AE27" s="100"/>
      <c r="AF27" s="98"/>
      <c r="AG27" s="99"/>
      <c r="AH27" s="99"/>
      <c r="AI27" s="99"/>
      <c r="AJ27" s="100"/>
      <c r="AK27" s="45"/>
    </row>
    <row r="28" spans="2:37" s="2" customFormat="1" ht="12.75" customHeight="1">
      <c r="B28" s="101"/>
      <c r="C28" s="102"/>
      <c r="D28" s="102"/>
      <c r="E28" s="102"/>
      <c r="F28" s="103"/>
      <c r="G28" s="101"/>
      <c r="H28" s="102"/>
      <c r="I28" s="102"/>
      <c r="J28" s="102"/>
      <c r="K28" s="103"/>
      <c r="L28" s="101"/>
      <c r="M28" s="102"/>
      <c r="N28" s="102"/>
      <c r="O28" s="102"/>
      <c r="P28" s="103"/>
      <c r="Q28" s="101"/>
      <c r="R28" s="102"/>
      <c r="S28" s="102"/>
      <c r="T28" s="102"/>
      <c r="U28" s="103"/>
      <c r="V28" s="101"/>
      <c r="W28" s="102"/>
      <c r="X28" s="102"/>
      <c r="Y28" s="102"/>
      <c r="Z28" s="103"/>
      <c r="AA28" s="101"/>
      <c r="AB28" s="102"/>
      <c r="AC28" s="102"/>
      <c r="AD28" s="102"/>
      <c r="AE28" s="103"/>
      <c r="AF28" s="101"/>
      <c r="AG28" s="102"/>
      <c r="AH28" s="102"/>
      <c r="AI28" s="102"/>
      <c r="AJ28" s="103"/>
      <c r="AK28" s="45"/>
    </row>
    <row r="29" spans="2:37" s="1" customFormat="1" ht="12.75" customHeight="1">
      <c r="B29" s="46">
        <f ca="1">OFFSET(Year!B19,$A$5,$A$6)</f>
        <v>19</v>
      </c>
      <c r="C29" s="105"/>
      <c r="D29" s="105"/>
      <c r="E29" s="105"/>
      <c r="F29" s="106"/>
      <c r="G29" s="46">
        <f ca="1">OFFSET(Year!C19,$A$5,$A$6)</f>
        <v>20</v>
      </c>
      <c r="H29" s="105"/>
      <c r="I29" s="105"/>
      <c r="J29" s="105"/>
      <c r="K29" s="106"/>
      <c r="L29" s="46">
        <f ca="1">OFFSET(Year!D19,$A$5,$A$6)</f>
        <v>21</v>
      </c>
      <c r="M29" s="105"/>
      <c r="N29" s="105"/>
      <c r="O29" s="105"/>
      <c r="P29" s="106"/>
      <c r="Q29" s="46">
        <f ca="1">OFFSET(Year!E19,$A$5,$A$6)</f>
        <v>22</v>
      </c>
      <c r="R29" s="105"/>
      <c r="S29" s="105"/>
      <c r="T29" s="105"/>
      <c r="U29" s="106"/>
      <c r="V29" s="46">
        <f ca="1">OFFSET(Year!F19,$A$5,$A$6)</f>
        <v>23</v>
      </c>
      <c r="W29" s="105"/>
      <c r="X29" s="105"/>
      <c r="Y29" s="105"/>
      <c r="Z29" s="106"/>
      <c r="AA29" s="46">
        <f ca="1">OFFSET(Year!G19,$A$5,$A$6)</f>
        <v>24</v>
      </c>
      <c r="AB29" s="105"/>
      <c r="AC29" s="105"/>
      <c r="AD29" s="105"/>
      <c r="AE29" s="106"/>
      <c r="AF29" s="46">
        <f ca="1">OFFSET(Year!H19,$A$5,$A$6)</f>
        <v>25</v>
      </c>
      <c r="AG29" s="105"/>
      <c r="AH29" s="105"/>
      <c r="AI29" s="105"/>
      <c r="AJ29" s="106"/>
      <c r="AK29" s="45"/>
    </row>
    <row r="30" spans="2:37" s="1" customFormat="1" ht="12.75" customHeight="1">
      <c r="B30" s="98"/>
      <c r="C30" s="99"/>
      <c r="D30" s="99"/>
      <c r="E30" s="99"/>
      <c r="F30" s="100"/>
      <c r="G30" s="98"/>
      <c r="H30" s="99"/>
      <c r="I30" s="99"/>
      <c r="J30" s="99"/>
      <c r="K30" s="100"/>
      <c r="L30" s="98"/>
      <c r="M30" s="99"/>
      <c r="N30" s="99"/>
      <c r="O30" s="99"/>
      <c r="P30" s="100"/>
      <c r="Q30" s="98"/>
      <c r="R30" s="99"/>
      <c r="S30" s="99"/>
      <c r="T30" s="99"/>
      <c r="U30" s="100"/>
      <c r="V30" s="98"/>
      <c r="W30" s="99"/>
      <c r="X30" s="99"/>
      <c r="Y30" s="99"/>
      <c r="Z30" s="100"/>
      <c r="AA30" s="98"/>
      <c r="AB30" s="99"/>
      <c r="AC30" s="99"/>
      <c r="AD30" s="99"/>
      <c r="AE30" s="100"/>
      <c r="AF30" s="98"/>
      <c r="AG30" s="99"/>
      <c r="AH30" s="99"/>
      <c r="AI30" s="99"/>
      <c r="AJ30" s="100"/>
      <c r="AK30" s="45"/>
    </row>
    <row r="31" spans="2:37" s="1" customFormat="1" ht="12.75" customHeight="1">
      <c r="B31" s="98"/>
      <c r="C31" s="99"/>
      <c r="D31" s="99"/>
      <c r="E31" s="99"/>
      <c r="F31" s="100"/>
      <c r="G31" s="98"/>
      <c r="H31" s="99"/>
      <c r="I31" s="99"/>
      <c r="J31" s="99"/>
      <c r="K31" s="100"/>
      <c r="L31" s="98"/>
      <c r="M31" s="99"/>
      <c r="N31" s="99"/>
      <c r="O31" s="99"/>
      <c r="P31" s="100"/>
      <c r="Q31" s="98"/>
      <c r="R31" s="99"/>
      <c r="S31" s="99"/>
      <c r="T31" s="99"/>
      <c r="U31" s="100"/>
      <c r="V31" s="98"/>
      <c r="W31" s="99"/>
      <c r="X31" s="99"/>
      <c r="Y31" s="99"/>
      <c r="Z31" s="100"/>
      <c r="AA31" s="98"/>
      <c r="AB31" s="99"/>
      <c r="AC31" s="99"/>
      <c r="AD31" s="99"/>
      <c r="AE31" s="100"/>
      <c r="AF31" s="98"/>
      <c r="AG31" s="99"/>
      <c r="AH31" s="99"/>
      <c r="AI31" s="99"/>
      <c r="AJ31" s="100"/>
      <c r="AK31" s="45"/>
    </row>
    <row r="32" spans="2:37" s="1" customFormat="1" ht="12.75" customHeight="1">
      <c r="B32" s="98"/>
      <c r="C32" s="99"/>
      <c r="D32" s="99"/>
      <c r="E32" s="99"/>
      <c r="F32" s="100"/>
      <c r="G32" s="98"/>
      <c r="H32" s="99"/>
      <c r="I32" s="99"/>
      <c r="J32" s="99"/>
      <c r="K32" s="100"/>
      <c r="L32" s="98"/>
      <c r="M32" s="99"/>
      <c r="N32" s="99"/>
      <c r="O32" s="99"/>
      <c r="P32" s="100"/>
      <c r="Q32" s="98"/>
      <c r="R32" s="99"/>
      <c r="S32" s="99"/>
      <c r="T32" s="99"/>
      <c r="U32" s="100"/>
      <c r="V32" s="98"/>
      <c r="W32" s="99"/>
      <c r="X32" s="99"/>
      <c r="Y32" s="99"/>
      <c r="Z32" s="100"/>
      <c r="AA32" s="98"/>
      <c r="AB32" s="99"/>
      <c r="AC32" s="99"/>
      <c r="AD32" s="99"/>
      <c r="AE32" s="100"/>
      <c r="AF32" s="98"/>
      <c r="AG32" s="99"/>
      <c r="AH32" s="99"/>
      <c r="AI32" s="99"/>
      <c r="AJ32" s="100"/>
      <c r="AK32" s="45"/>
    </row>
    <row r="33" spans="2:37" s="1" customFormat="1" ht="12.75" customHeight="1">
      <c r="B33" s="98"/>
      <c r="C33" s="99"/>
      <c r="D33" s="99"/>
      <c r="E33" s="99"/>
      <c r="F33" s="100"/>
      <c r="G33" s="98"/>
      <c r="H33" s="99"/>
      <c r="I33" s="99"/>
      <c r="J33" s="99"/>
      <c r="K33" s="100"/>
      <c r="L33" s="98"/>
      <c r="M33" s="99"/>
      <c r="N33" s="99"/>
      <c r="O33" s="99"/>
      <c r="P33" s="100"/>
      <c r="Q33" s="98"/>
      <c r="R33" s="99"/>
      <c r="S33" s="99"/>
      <c r="T33" s="99"/>
      <c r="U33" s="100"/>
      <c r="V33" s="98"/>
      <c r="W33" s="99"/>
      <c r="X33" s="99"/>
      <c r="Y33" s="99"/>
      <c r="Z33" s="100"/>
      <c r="AA33" s="98"/>
      <c r="AB33" s="99"/>
      <c r="AC33" s="99"/>
      <c r="AD33" s="99"/>
      <c r="AE33" s="100"/>
      <c r="AF33" s="98"/>
      <c r="AG33" s="99"/>
      <c r="AH33" s="99"/>
      <c r="AI33" s="99"/>
      <c r="AJ33" s="100"/>
      <c r="AK33" s="45"/>
    </row>
    <row r="34" spans="2:37" s="1" customFormat="1" ht="12.75" customHeight="1">
      <c r="B34" s="98"/>
      <c r="C34" s="99"/>
      <c r="D34" s="99"/>
      <c r="E34" s="99"/>
      <c r="F34" s="100"/>
      <c r="G34" s="98"/>
      <c r="H34" s="99"/>
      <c r="I34" s="99"/>
      <c r="J34" s="99"/>
      <c r="K34" s="100"/>
      <c r="L34" s="98"/>
      <c r="M34" s="99"/>
      <c r="N34" s="99"/>
      <c r="O34" s="99"/>
      <c r="P34" s="100"/>
      <c r="Q34" s="98"/>
      <c r="R34" s="99"/>
      <c r="S34" s="99"/>
      <c r="T34" s="99"/>
      <c r="U34" s="100"/>
      <c r="V34" s="98"/>
      <c r="W34" s="99"/>
      <c r="X34" s="99"/>
      <c r="Y34" s="99"/>
      <c r="Z34" s="100"/>
      <c r="AA34" s="98"/>
      <c r="AB34" s="99"/>
      <c r="AC34" s="99"/>
      <c r="AD34" s="99"/>
      <c r="AE34" s="100"/>
      <c r="AF34" s="98"/>
      <c r="AG34" s="99"/>
      <c r="AH34" s="99"/>
      <c r="AI34" s="99"/>
      <c r="AJ34" s="100"/>
      <c r="AK34" s="45"/>
    </row>
    <row r="35" spans="2:37" s="1" customFormat="1" ht="12.75" customHeight="1">
      <c r="B35" s="98"/>
      <c r="C35" s="99"/>
      <c r="D35" s="99"/>
      <c r="E35" s="99"/>
      <c r="F35" s="100"/>
      <c r="G35" s="98"/>
      <c r="H35" s="99"/>
      <c r="I35" s="99"/>
      <c r="J35" s="99"/>
      <c r="K35" s="100"/>
      <c r="L35" s="98"/>
      <c r="M35" s="99"/>
      <c r="N35" s="99"/>
      <c r="O35" s="99"/>
      <c r="P35" s="100"/>
      <c r="Q35" s="98"/>
      <c r="R35" s="99"/>
      <c r="S35" s="99"/>
      <c r="T35" s="99"/>
      <c r="U35" s="100"/>
      <c r="V35" s="98"/>
      <c r="W35" s="99"/>
      <c r="X35" s="99"/>
      <c r="Y35" s="99"/>
      <c r="Z35" s="100"/>
      <c r="AA35" s="98"/>
      <c r="AB35" s="99"/>
      <c r="AC35" s="99"/>
      <c r="AD35" s="99"/>
      <c r="AE35" s="100"/>
      <c r="AF35" s="98"/>
      <c r="AG35" s="99"/>
      <c r="AH35" s="99"/>
      <c r="AI35" s="99"/>
      <c r="AJ35" s="100"/>
      <c r="AK35" s="45"/>
    </row>
    <row r="36" spans="2:37" s="2" customFormat="1" ht="12.75" customHeight="1">
      <c r="B36" s="101"/>
      <c r="C36" s="102"/>
      <c r="D36" s="102"/>
      <c r="E36" s="102"/>
      <c r="F36" s="103"/>
      <c r="G36" s="101"/>
      <c r="H36" s="102"/>
      <c r="I36" s="102"/>
      <c r="J36" s="102"/>
      <c r="K36" s="103"/>
      <c r="L36" s="101"/>
      <c r="M36" s="102"/>
      <c r="N36" s="102"/>
      <c r="O36" s="102"/>
      <c r="P36" s="103"/>
      <c r="Q36" s="101"/>
      <c r="R36" s="102"/>
      <c r="S36" s="102"/>
      <c r="T36" s="102"/>
      <c r="U36" s="103"/>
      <c r="V36" s="101"/>
      <c r="W36" s="102"/>
      <c r="X36" s="102"/>
      <c r="Y36" s="102"/>
      <c r="Z36" s="103"/>
      <c r="AA36" s="101"/>
      <c r="AB36" s="102"/>
      <c r="AC36" s="102"/>
      <c r="AD36" s="102"/>
      <c r="AE36" s="103"/>
      <c r="AF36" s="101"/>
      <c r="AG36" s="102"/>
      <c r="AH36" s="102"/>
      <c r="AI36" s="102"/>
      <c r="AJ36" s="103"/>
      <c r="AK36" s="45"/>
    </row>
    <row r="37" spans="2:37" s="1" customFormat="1" ht="12.75" customHeight="1">
      <c r="B37" s="46">
        <f ca="1">OFFSET(Year!B20,$A$5,$A$6)</f>
        <v>26</v>
      </c>
      <c r="C37" s="105"/>
      <c r="D37" s="105"/>
      <c r="E37" s="105"/>
      <c r="F37" s="106"/>
      <c r="G37" s="46">
        <f ca="1">OFFSET(Year!C20,$A$5,$A$6)</f>
        <v>27</v>
      </c>
      <c r="H37" s="105"/>
      <c r="I37" s="105"/>
      <c r="J37" s="105"/>
      <c r="K37" s="106"/>
      <c r="L37" s="46">
        <f ca="1">OFFSET(Year!D20,$A$5,$A$6)</f>
        <v>28</v>
      </c>
      <c r="M37" s="105"/>
      <c r="N37" s="105"/>
      <c r="O37" s="105"/>
      <c r="P37" s="106"/>
      <c r="Q37" s="46">
        <f ca="1">OFFSET(Year!E20,$A$5,$A$6)</f>
        <v>29</v>
      </c>
      <c r="R37" s="105"/>
      <c r="S37" s="105"/>
      <c r="T37" s="105"/>
      <c r="U37" s="106"/>
      <c r="V37" s="46">
        <f ca="1">OFFSET(Year!F20,$A$5,$A$6)</f>
        <v>30</v>
      </c>
      <c r="W37" s="105"/>
      <c r="X37" s="105"/>
      <c r="Y37" s="105"/>
      <c r="Z37" s="106"/>
      <c r="AA37" s="46">
        <f ca="1">OFFSET(Year!G20,$A$5,$A$6)</f>
      </c>
      <c r="AB37" s="105"/>
      <c r="AC37" s="105"/>
      <c r="AD37" s="105"/>
      <c r="AE37" s="106"/>
      <c r="AF37" s="46">
        <f ca="1">OFFSET(Year!H20,$A$5,$A$6)</f>
      </c>
      <c r="AG37" s="105"/>
      <c r="AH37" s="105"/>
      <c r="AI37" s="105"/>
      <c r="AJ37" s="106"/>
      <c r="AK37" s="45"/>
    </row>
    <row r="38" spans="2:37" s="1" customFormat="1" ht="12.75" customHeight="1">
      <c r="B38" s="98"/>
      <c r="C38" s="99"/>
      <c r="D38" s="99"/>
      <c r="E38" s="99"/>
      <c r="F38" s="100"/>
      <c r="G38" s="98"/>
      <c r="H38" s="99"/>
      <c r="I38" s="99"/>
      <c r="J38" s="99"/>
      <c r="K38" s="100"/>
      <c r="L38" s="98"/>
      <c r="M38" s="99"/>
      <c r="N38" s="99"/>
      <c r="O38" s="99"/>
      <c r="P38" s="100"/>
      <c r="Q38" s="98"/>
      <c r="R38" s="99"/>
      <c r="S38" s="99"/>
      <c r="T38" s="99"/>
      <c r="U38" s="100"/>
      <c r="V38" s="98"/>
      <c r="W38" s="99"/>
      <c r="X38" s="99"/>
      <c r="Y38" s="99"/>
      <c r="Z38" s="100"/>
      <c r="AA38" s="98"/>
      <c r="AB38" s="99"/>
      <c r="AC38" s="99"/>
      <c r="AD38" s="99"/>
      <c r="AE38" s="100"/>
      <c r="AF38" s="98"/>
      <c r="AG38" s="99"/>
      <c r="AH38" s="99"/>
      <c r="AI38" s="99"/>
      <c r="AJ38" s="100"/>
      <c r="AK38" s="45"/>
    </row>
    <row r="39" spans="2:37" s="1" customFormat="1" ht="12.75" customHeight="1">
      <c r="B39" s="98"/>
      <c r="C39" s="99"/>
      <c r="D39" s="99"/>
      <c r="E39" s="99"/>
      <c r="F39" s="100"/>
      <c r="G39" s="98"/>
      <c r="H39" s="99"/>
      <c r="I39" s="99"/>
      <c r="J39" s="99"/>
      <c r="K39" s="100"/>
      <c r="L39" s="98"/>
      <c r="M39" s="99"/>
      <c r="N39" s="99"/>
      <c r="O39" s="99"/>
      <c r="P39" s="100"/>
      <c r="Q39" s="98"/>
      <c r="R39" s="99"/>
      <c r="S39" s="99"/>
      <c r="T39" s="99"/>
      <c r="U39" s="100"/>
      <c r="V39" s="98"/>
      <c r="W39" s="99"/>
      <c r="X39" s="99"/>
      <c r="Y39" s="99"/>
      <c r="Z39" s="100"/>
      <c r="AA39" s="98"/>
      <c r="AB39" s="99"/>
      <c r="AC39" s="99"/>
      <c r="AD39" s="99"/>
      <c r="AE39" s="100"/>
      <c r="AF39" s="98"/>
      <c r="AG39" s="99"/>
      <c r="AH39" s="99"/>
      <c r="AI39" s="99"/>
      <c r="AJ39" s="100"/>
      <c r="AK39" s="45"/>
    </row>
    <row r="40" spans="2:37" s="1" customFormat="1" ht="12.75" customHeight="1">
      <c r="B40" s="98"/>
      <c r="C40" s="99"/>
      <c r="D40" s="99"/>
      <c r="E40" s="99"/>
      <c r="F40" s="100"/>
      <c r="G40" s="98"/>
      <c r="H40" s="99"/>
      <c r="I40" s="99"/>
      <c r="J40" s="99"/>
      <c r="K40" s="100"/>
      <c r="L40" s="98"/>
      <c r="M40" s="99"/>
      <c r="N40" s="99"/>
      <c r="O40" s="99"/>
      <c r="P40" s="100"/>
      <c r="Q40" s="98"/>
      <c r="R40" s="99"/>
      <c r="S40" s="99"/>
      <c r="T40" s="99"/>
      <c r="U40" s="100"/>
      <c r="V40" s="98"/>
      <c r="W40" s="99"/>
      <c r="X40" s="99"/>
      <c r="Y40" s="99"/>
      <c r="Z40" s="100"/>
      <c r="AA40" s="98"/>
      <c r="AB40" s="99"/>
      <c r="AC40" s="99"/>
      <c r="AD40" s="99"/>
      <c r="AE40" s="100"/>
      <c r="AF40" s="98"/>
      <c r="AG40" s="99"/>
      <c r="AH40" s="99"/>
      <c r="AI40" s="99"/>
      <c r="AJ40" s="100"/>
      <c r="AK40" s="45"/>
    </row>
    <row r="41" spans="2:37" s="1" customFormat="1" ht="12.75" customHeight="1">
      <c r="B41" s="98"/>
      <c r="C41" s="99"/>
      <c r="D41" s="99"/>
      <c r="E41" s="99"/>
      <c r="F41" s="100"/>
      <c r="G41" s="98"/>
      <c r="H41" s="99"/>
      <c r="I41" s="99"/>
      <c r="J41" s="99"/>
      <c r="K41" s="100"/>
      <c r="L41" s="98"/>
      <c r="M41" s="99"/>
      <c r="N41" s="99"/>
      <c r="O41" s="99"/>
      <c r="P41" s="100"/>
      <c r="Q41" s="98"/>
      <c r="R41" s="99"/>
      <c r="S41" s="99"/>
      <c r="T41" s="99"/>
      <c r="U41" s="100"/>
      <c r="V41" s="98"/>
      <c r="W41" s="99"/>
      <c r="X41" s="99"/>
      <c r="Y41" s="99"/>
      <c r="Z41" s="100"/>
      <c r="AA41" s="98"/>
      <c r="AB41" s="99"/>
      <c r="AC41" s="99"/>
      <c r="AD41" s="99"/>
      <c r="AE41" s="100"/>
      <c r="AF41" s="98"/>
      <c r="AG41" s="99"/>
      <c r="AH41" s="99"/>
      <c r="AI41" s="99"/>
      <c r="AJ41" s="100"/>
      <c r="AK41" s="45"/>
    </row>
    <row r="42" spans="2:37" s="1" customFormat="1" ht="12.75" customHeight="1">
      <c r="B42" s="98"/>
      <c r="C42" s="99"/>
      <c r="D42" s="99"/>
      <c r="E42" s="99"/>
      <c r="F42" s="100"/>
      <c r="G42" s="98"/>
      <c r="H42" s="99"/>
      <c r="I42" s="99"/>
      <c r="J42" s="99"/>
      <c r="K42" s="100"/>
      <c r="L42" s="98"/>
      <c r="M42" s="99"/>
      <c r="N42" s="99"/>
      <c r="O42" s="99"/>
      <c r="P42" s="100"/>
      <c r="Q42" s="98"/>
      <c r="R42" s="99"/>
      <c r="S42" s="99"/>
      <c r="T42" s="99"/>
      <c r="U42" s="100"/>
      <c r="V42" s="98"/>
      <c r="W42" s="99"/>
      <c r="X42" s="99"/>
      <c r="Y42" s="99"/>
      <c r="Z42" s="100"/>
      <c r="AA42" s="98"/>
      <c r="AB42" s="99"/>
      <c r="AC42" s="99"/>
      <c r="AD42" s="99"/>
      <c r="AE42" s="100"/>
      <c r="AF42" s="98"/>
      <c r="AG42" s="99"/>
      <c r="AH42" s="99"/>
      <c r="AI42" s="99"/>
      <c r="AJ42" s="100"/>
      <c r="AK42" s="45"/>
    </row>
    <row r="43" spans="2:37" s="1" customFormat="1" ht="12.75" customHeight="1">
      <c r="B43" s="98"/>
      <c r="C43" s="99"/>
      <c r="D43" s="99"/>
      <c r="E43" s="99"/>
      <c r="F43" s="100"/>
      <c r="G43" s="98"/>
      <c r="H43" s="99"/>
      <c r="I43" s="99"/>
      <c r="J43" s="99"/>
      <c r="K43" s="100"/>
      <c r="L43" s="98"/>
      <c r="M43" s="99"/>
      <c r="N43" s="99"/>
      <c r="O43" s="99"/>
      <c r="P43" s="100"/>
      <c r="Q43" s="98"/>
      <c r="R43" s="99"/>
      <c r="S43" s="99"/>
      <c r="T43" s="99"/>
      <c r="U43" s="100"/>
      <c r="V43" s="98"/>
      <c r="W43" s="99"/>
      <c r="X43" s="99"/>
      <c r="Y43" s="99"/>
      <c r="Z43" s="100"/>
      <c r="AA43" s="98"/>
      <c r="AB43" s="99"/>
      <c r="AC43" s="99"/>
      <c r="AD43" s="99"/>
      <c r="AE43" s="100"/>
      <c r="AF43" s="98"/>
      <c r="AG43" s="99"/>
      <c r="AH43" s="99"/>
      <c r="AI43" s="99"/>
      <c r="AJ43" s="100"/>
      <c r="AK43" s="45"/>
    </row>
    <row r="44" spans="2:37" s="2" customFormat="1" ht="12.75" customHeight="1">
      <c r="B44" s="101"/>
      <c r="C44" s="102"/>
      <c r="D44" s="102"/>
      <c r="E44" s="102"/>
      <c r="F44" s="103"/>
      <c r="G44" s="101"/>
      <c r="H44" s="102"/>
      <c r="I44" s="102"/>
      <c r="J44" s="102"/>
      <c r="K44" s="103"/>
      <c r="L44" s="101"/>
      <c r="M44" s="102"/>
      <c r="N44" s="102"/>
      <c r="O44" s="102"/>
      <c r="P44" s="103"/>
      <c r="Q44" s="101"/>
      <c r="R44" s="102"/>
      <c r="S44" s="102"/>
      <c r="T44" s="102"/>
      <c r="U44" s="103"/>
      <c r="V44" s="101"/>
      <c r="W44" s="102"/>
      <c r="X44" s="102"/>
      <c r="Y44" s="102"/>
      <c r="Z44" s="103"/>
      <c r="AA44" s="101"/>
      <c r="AB44" s="102"/>
      <c r="AC44" s="102"/>
      <c r="AD44" s="102"/>
      <c r="AE44" s="103"/>
      <c r="AF44" s="101"/>
      <c r="AG44" s="102"/>
      <c r="AH44" s="102"/>
      <c r="AI44" s="102"/>
      <c r="AJ44" s="103"/>
      <c r="AK44" s="45"/>
    </row>
    <row r="45" spans="2:36" s="97" customFormat="1" ht="12.75" customHeight="1">
      <c r="B45" s="46">
        <f ca="1">OFFSET(Year!B21,$A$5,$A$6)</f>
      </c>
      <c r="C45" s="105"/>
      <c r="D45" s="105"/>
      <c r="E45" s="105"/>
      <c r="F45" s="106"/>
      <c r="G45" s="46">
        <f ca="1">OFFSET(Year!C21,$A$5,$A$6)</f>
      </c>
      <c r="H45" s="105"/>
      <c r="I45" s="105"/>
      <c r="J45" s="105"/>
      <c r="K45" s="106"/>
      <c r="L45" s="124" t="str">
        <f>INDEX(Data!$C$5:$C$18,MATCH(A2&amp;A4,Data!$E$5:$E$18,FALSE)-1)</f>
        <v>March</v>
      </c>
      <c r="M45" s="123"/>
      <c r="N45" s="123"/>
      <c r="O45" s="123"/>
      <c r="P45" s="121">
        <f>INDEX(Data!$D$5:$D$18,MATCH(A2&amp;A4,Data!$E$5:$E$18,FALSE)-1)</f>
        <v>2015</v>
      </c>
      <c r="Q45" s="121"/>
      <c r="R45" s="121"/>
      <c r="S45" s="73">
        <f>INDEX(Data!$F$5:$F$18,MATCH(A2&amp;A4,Data!$E$5:$E$18,FALSE)-1)</f>
        <v>0</v>
      </c>
      <c r="T45" s="123" t="str">
        <f>INDEX(Data!$C$5:$C$18,MATCH(A2&amp;A4,Data!$E$5:$E$18,FALSE)+1)</f>
        <v>May</v>
      </c>
      <c r="U45" s="123"/>
      <c r="V45" s="123"/>
      <c r="W45" s="123"/>
      <c r="X45" s="121">
        <f>INDEX(Data!$D$5:$D$18,MATCH(A2&amp;A4,Data!$E$5:$E$18,FALSE)+1)</f>
        <v>2015</v>
      </c>
      <c r="Y45" s="121"/>
      <c r="Z45" s="122"/>
      <c r="AA45" s="27" t="s">
        <v>7</v>
      </c>
      <c r="AB45" s="28"/>
      <c r="AC45" s="28"/>
      <c r="AD45" s="28"/>
      <c r="AE45" s="95"/>
      <c r="AF45" s="95"/>
      <c r="AG45" s="95"/>
      <c r="AH45" s="95"/>
      <c r="AI45" s="95"/>
      <c r="AJ45" s="96"/>
    </row>
    <row r="46" spans="2:36" ht="12.75" customHeight="1">
      <c r="B46" s="104"/>
      <c r="C46" s="99"/>
      <c r="D46" s="99"/>
      <c r="E46" s="99"/>
      <c r="F46" s="100"/>
      <c r="G46" s="104"/>
      <c r="H46" s="99"/>
      <c r="I46" s="99"/>
      <c r="J46" s="99"/>
      <c r="K46" s="100"/>
      <c r="L46" s="61" t="str">
        <f>Year!B15</f>
        <v>Su</v>
      </c>
      <c r="M46" s="63" t="str">
        <f>Year!C15</f>
        <v>Mo</v>
      </c>
      <c r="N46" s="63" t="str">
        <f>Year!D15</f>
        <v>Tu</v>
      </c>
      <c r="O46" s="63" t="str">
        <f>Year!E15</f>
        <v>We</v>
      </c>
      <c r="P46" s="63" t="str">
        <f>Year!F15</f>
        <v>Th</v>
      </c>
      <c r="Q46" s="63" t="str">
        <f>Year!G15</f>
        <v>Fr</v>
      </c>
      <c r="R46" s="64" t="str">
        <f>Year!H15</f>
        <v>Sa</v>
      </c>
      <c r="S46" s="74">
        <f>INDEX(Data!$G$5:$G$18,MATCH(A2&amp;A4,Data!$E$5:$E$18,FALSE)-1)</f>
        <v>16</v>
      </c>
      <c r="T46" s="24" t="str">
        <f>Year!B15</f>
        <v>Su</v>
      </c>
      <c r="U46" s="25" t="str">
        <f>Year!C15</f>
        <v>Mo</v>
      </c>
      <c r="V46" s="25" t="str">
        <f>Year!D15</f>
        <v>Tu</v>
      </c>
      <c r="W46" s="25" t="str">
        <f>Year!E15</f>
        <v>We</v>
      </c>
      <c r="X46" s="25" t="str">
        <f>Year!F15</f>
        <v>Th</v>
      </c>
      <c r="Y46" s="25" t="str">
        <f>Year!G15</f>
        <v>Fr</v>
      </c>
      <c r="Z46" s="26" t="str">
        <f>Year!H15</f>
        <v>Sa</v>
      </c>
      <c r="AA46" s="9"/>
      <c r="AB46" s="10"/>
      <c r="AC46" s="10"/>
      <c r="AD46" s="10"/>
      <c r="AE46" s="11"/>
      <c r="AF46" s="11"/>
      <c r="AG46" s="11"/>
      <c r="AH46" s="11"/>
      <c r="AI46" s="11"/>
      <c r="AJ46" s="12"/>
    </row>
    <row r="47" spans="2:36" ht="12.75" customHeight="1">
      <c r="B47" s="98"/>
      <c r="C47" s="99"/>
      <c r="D47" s="99"/>
      <c r="E47" s="99"/>
      <c r="F47" s="100"/>
      <c r="G47" s="98"/>
      <c r="H47" s="99"/>
      <c r="I47" s="99"/>
      <c r="J47" s="99"/>
      <c r="K47" s="100"/>
      <c r="L47" s="65">
        <f ca="1">OFFSET(Year!B16,$S$45,$S$46)</f>
        <v>1</v>
      </c>
      <c r="M47" s="66">
        <f ca="1">OFFSET(Year!C16,$S$45,$S$46)</f>
        <v>2</v>
      </c>
      <c r="N47" s="66">
        <f ca="1">OFFSET(Year!D16,$S$45,$S$46)</f>
        <v>3</v>
      </c>
      <c r="O47" s="66">
        <f ca="1">OFFSET(Year!E16,$S$45,$S$46)</f>
        <v>4</v>
      </c>
      <c r="P47" s="66">
        <f ca="1">OFFSET(Year!F16,$S$45,$S$46)</f>
        <v>5</v>
      </c>
      <c r="Q47" s="66">
        <f ca="1">OFFSET(Year!G16,$S$45,$S$46)</f>
        <v>6</v>
      </c>
      <c r="R47" s="67">
        <f ca="1">OFFSET(Year!H16,$S$45,$S$46)</f>
        <v>7</v>
      </c>
      <c r="S47" s="74"/>
      <c r="T47" s="65">
        <f ca="1">OFFSET(Year!B16,$S$51,$S$52)</f>
      </c>
      <c r="U47" s="66">
        <f ca="1">OFFSET(Year!C16,$S$51,$S$52)</f>
      </c>
      <c r="V47" s="66">
        <f ca="1">OFFSET(Year!D16,$S$51,$S$52)</f>
      </c>
      <c r="W47" s="66">
        <f ca="1">OFFSET(Year!E16,$S$51,$S$52)</f>
      </c>
      <c r="X47" s="66">
        <f ca="1">OFFSET(Year!F16,$S$51,$S$52)</f>
      </c>
      <c r="Y47" s="66">
        <f ca="1">OFFSET(Year!G16,$S$51,$S$52)</f>
        <v>1</v>
      </c>
      <c r="Z47" s="67">
        <f ca="1">OFFSET(Year!H16,$S$51,$S$52)</f>
        <v>2</v>
      </c>
      <c r="AA47" s="9"/>
      <c r="AB47" s="10"/>
      <c r="AC47" s="10"/>
      <c r="AD47" s="10"/>
      <c r="AE47" s="11"/>
      <c r="AF47" s="11"/>
      <c r="AG47" s="11"/>
      <c r="AH47" s="11"/>
      <c r="AI47" s="11"/>
      <c r="AJ47" s="12"/>
    </row>
    <row r="48" spans="2:36" ht="12.75" customHeight="1">
      <c r="B48" s="98"/>
      <c r="C48" s="99"/>
      <c r="D48" s="99"/>
      <c r="E48" s="99"/>
      <c r="F48" s="100"/>
      <c r="G48" s="98"/>
      <c r="H48" s="99"/>
      <c r="I48" s="99"/>
      <c r="J48" s="99"/>
      <c r="K48" s="100"/>
      <c r="L48" s="68">
        <f ca="1">OFFSET(Year!B17,$S$45,$S$46)</f>
        <v>8</v>
      </c>
      <c r="M48" s="62">
        <f ca="1">OFFSET(Year!C17,$S$45,$S$46)</f>
        <v>9</v>
      </c>
      <c r="N48" s="62">
        <f ca="1">OFFSET(Year!D17,$S$45,$S$46)</f>
        <v>10</v>
      </c>
      <c r="O48" s="62">
        <f ca="1">OFFSET(Year!E17,$S$45,$S$46)</f>
        <v>11</v>
      </c>
      <c r="P48" s="62">
        <f ca="1">OFFSET(Year!F17,$S$45,$S$46)</f>
        <v>12</v>
      </c>
      <c r="Q48" s="62">
        <f ca="1">OFFSET(Year!G17,$S$45,$S$46)</f>
        <v>13</v>
      </c>
      <c r="R48" s="69">
        <f ca="1">OFFSET(Year!H17,$S$45,$S$46)</f>
        <v>14</v>
      </c>
      <c r="S48" s="74"/>
      <c r="T48" s="68">
        <f ca="1">OFFSET(Year!B17,$S$51,$S$52)</f>
        <v>3</v>
      </c>
      <c r="U48" s="62">
        <f ca="1">OFFSET(Year!C17,$S$51,$S$52)</f>
        <v>4</v>
      </c>
      <c r="V48" s="62">
        <f ca="1">OFFSET(Year!D17,$S$51,$S$52)</f>
        <v>5</v>
      </c>
      <c r="W48" s="62">
        <f ca="1">OFFSET(Year!E17,$S$51,$S$52)</f>
        <v>6</v>
      </c>
      <c r="X48" s="62">
        <f ca="1">OFFSET(Year!F17,$S$51,$S$52)</f>
        <v>7</v>
      </c>
      <c r="Y48" s="62">
        <f ca="1">OFFSET(Year!G17,$S$51,$S$52)</f>
        <v>8</v>
      </c>
      <c r="Z48" s="69">
        <f ca="1">OFFSET(Year!H17,$S$51,$S$52)</f>
        <v>9</v>
      </c>
      <c r="AA48" s="9"/>
      <c r="AB48" s="10"/>
      <c r="AC48" s="10"/>
      <c r="AD48" s="10"/>
      <c r="AE48" s="11"/>
      <c r="AF48" s="11"/>
      <c r="AG48" s="11"/>
      <c r="AH48" s="11"/>
      <c r="AI48" s="11"/>
      <c r="AJ48" s="12"/>
    </row>
    <row r="49" spans="2:36" ht="12.75" customHeight="1">
      <c r="B49" s="98"/>
      <c r="C49" s="99"/>
      <c r="D49" s="99"/>
      <c r="E49" s="99"/>
      <c r="F49" s="100"/>
      <c r="G49" s="98"/>
      <c r="H49" s="99"/>
      <c r="I49" s="99"/>
      <c r="J49" s="99"/>
      <c r="K49" s="100"/>
      <c r="L49" s="68">
        <f ca="1">OFFSET(Year!B18,$S$45,$S$46)</f>
        <v>15</v>
      </c>
      <c r="M49" s="62">
        <f ca="1">OFFSET(Year!C18,$S$45,$S$46)</f>
        <v>16</v>
      </c>
      <c r="N49" s="62">
        <f ca="1">OFFSET(Year!D18,$S$45,$S$46)</f>
        <v>17</v>
      </c>
      <c r="O49" s="62">
        <f ca="1">OFFSET(Year!E18,$S$45,$S$46)</f>
        <v>18</v>
      </c>
      <c r="P49" s="62">
        <f ca="1">OFFSET(Year!F18,$S$45,$S$46)</f>
        <v>19</v>
      </c>
      <c r="Q49" s="62">
        <f ca="1">OFFSET(Year!G18,$S$45,$S$46)</f>
        <v>20</v>
      </c>
      <c r="R49" s="69">
        <f ca="1">OFFSET(Year!H18,$S$45,$S$46)</f>
        <v>21</v>
      </c>
      <c r="S49" s="74"/>
      <c r="T49" s="68">
        <f ca="1">OFFSET(Year!B18,$S$51,$S$52)</f>
        <v>10</v>
      </c>
      <c r="U49" s="62">
        <f ca="1">OFFSET(Year!C18,$S$51,$S$52)</f>
        <v>11</v>
      </c>
      <c r="V49" s="62">
        <f ca="1">OFFSET(Year!D18,$S$51,$S$52)</f>
        <v>12</v>
      </c>
      <c r="W49" s="62">
        <f ca="1">OFFSET(Year!E18,$S$51,$S$52)</f>
        <v>13</v>
      </c>
      <c r="X49" s="62">
        <f ca="1">OFFSET(Year!F18,$S$51,$S$52)</f>
        <v>14</v>
      </c>
      <c r="Y49" s="62">
        <f ca="1">OFFSET(Year!G18,$S$51,$S$52)</f>
        <v>15</v>
      </c>
      <c r="Z49" s="69">
        <f ca="1">OFFSET(Year!H18,$S$51,$S$52)</f>
        <v>16</v>
      </c>
      <c r="AA49" s="128" t="s">
        <v>26</v>
      </c>
      <c r="AB49" s="129"/>
      <c r="AC49" s="129"/>
      <c r="AD49" s="129"/>
      <c r="AE49" s="129"/>
      <c r="AF49" s="129"/>
      <c r="AG49" s="129"/>
      <c r="AH49" s="129"/>
      <c r="AI49" s="129"/>
      <c r="AJ49" s="130"/>
    </row>
    <row r="50" spans="2:36" ht="12.75" customHeight="1">
      <c r="B50" s="98"/>
      <c r="C50" s="99"/>
      <c r="D50" s="99"/>
      <c r="E50" s="99"/>
      <c r="F50" s="100"/>
      <c r="G50" s="98"/>
      <c r="H50" s="99"/>
      <c r="I50" s="99"/>
      <c r="J50" s="99"/>
      <c r="K50" s="100"/>
      <c r="L50" s="68">
        <f ca="1">OFFSET(Year!B19,$S$45,$S$46)</f>
        <v>22</v>
      </c>
      <c r="M50" s="62">
        <f ca="1">OFFSET(Year!C19,$S$45,$S$46)</f>
        <v>23</v>
      </c>
      <c r="N50" s="62">
        <f ca="1">OFFSET(Year!D19,$S$45,$S$46)</f>
        <v>24</v>
      </c>
      <c r="O50" s="62">
        <f ca="1">OFFSET(Year!E19,$S$45,$S$46)</f>
        <v>25</v>
      </c>
      <c r="P50" s="62">
        <f ca="1">OFFSET(Year!F19,$S$45,$S$46)</f>
        <v>26</v>
      </c>
      <c r="Q50" s="62">
        <f ca="1">OFFSET(Year!G19,$S$45,$S$46)</f>
        <v>27</v>
      </c>
      <c r="R50" s="69">
        <f ca="1">OFFSET(Year!H19,$S$45,$S$46)</f>
        <v>28</v>
      </c>
      <c r="S50" s="74"/>
      <c r="T50" s="68">
        <f ca="1">OFFSET(Year!B19,$S$51,$S$52)</f>
        <v>17</v>
      </c>
      <c r="U50" s="62">
        <f ca="1">OFFSET(Year!C19,$S$51,$S$52)</f>
        <v>18</v>
      </c>
      <c r="V50" s="62">
        <f ca="1">OFFSET(Year!D19,$S$51,$S$52)</f>
        <v>19</v>
      </c>
      <c r="W50" s="62">
        <f ca="1">OFFSET(Year!E19,$S$51,$S$52)</f>
        <v>20</v>
      </c>
      <c r="X50" s="62">
        <f ca="1">OFFSET(Year!F19,$S$51,$S$52)</f>
        <v>21</v>
      </c>
      <c r="Y50" s="62">
        <f ca="1">OFFSET(Year!G19,$S$51,$S$52)</f>
        <v>22</v>
      </c>
      <c r="Z50" s="69">
        <f ca="1">OFFSET(Year!H19,$S$51,$S$52)</f>
        <v>23</v>
      </c>
      <c r="AA50" s="128"/>
      <c r="AB50" s="129"/>
      <c r="AC50" s="129"/>
      <c r="AD50" s="129"/>
      <c r="AE50" s="129"/>
      <c r="AF50" s="129"/>
      <c r="AG50" s="129"/>
      <c r="AH50" s="129"/>
      <c r="AI50" s="129"/>
      <c r="AJ50" s="130"/>
    </row>
    <row r="51" spans="2:36" ht="12.75" customHeight="1">
      <c r="B51" s="98"/>
      <c r="C51" s="99"/>
      <c r="D51" s="99"/>
      <c r="E51" s="99"/>
      <c r="F51" s="100"/>
      <c r="G51" s="98"/>
      <c r="H51" s="99"/>
      <c r="I51" s="99"/>
      <c r="J51" s="99"/>
      <c r="K51" s="100"/>
      <c r="L51" s="68">
        <f ca="1">OFFSET(Year!B20,$S$45,$S$46)</f>
        <v>29</v>
      </c>
      <c r="M51" s="62">
        <f ca="1">OFFSET(Year!C20,$S$45,$S$46)</f>
        <v>30</v>
      </c>
      <c r="N51" s="62">
        <f ca="1">OFFSET(Year!D20,$S$45,$S$46)</f>
        <v>31</v>
      </c>
      <c r="O51" s="62">
        <f ca="1">OFFSET(Year!E20,$S$45,$S$46)</f>
      </c>
      <c r="P51" s="62">
        <f ca="1">OFFSET(Year!F20,$S$45,$S$46)</f>
      </c>
      <c r="Q51" s="62">
        <f ca="1">OFFSET(Year!G20,$S$45,$S$46)</f>
      </c>
      <c r="R51" s="69">
        <f ca="1">OFFSET(Year!H20,$S$45,$S$46)</f>
      </c>
      <c r="S51" s="74">
        <f>INDEX(Data!$F$5:$F$18,MATCH(A2&amp;A4,Data!$E$5:$E$18,FALSE)+1)</f>
        <v>9</v>
      </c>
      <c r="T51" s="68">
        <f ca="1">OFFSET(Year!B20,$S$51,$S$52)</f>
        <v>24</v>
      </c>
      <c r="U51" s="62">
        <f ca="1">OFFSET(Year!C20,$S$51,$S$52)</f>
        <v>25</v>
      </c>
      <c r="V51" s="62">
        <f ca="1">OFFSET(Year!D20,$S$51,$S$52)</f>
        <v>26</v>
      </c>
      <c r="W51" s="62">
        <f ca="1">OFFSET(Year!E20,$S$51,$S$52)</f>
        <v>27</v>
      </c>
      <c r="X51" s="62">
        <f ca="1">OFFSET(Year!F20,$S$51,$S$52)</f>
        <v>28</v>
      </c>
      <c r="Y51" s="62">
        <f ca="1">OFFSET(Year!G20,$S$51,$S$52)</f>
        <v>29</v>
      </c>
      <c r="Z51" s="69">
        <f ca="1">OFFSET(Year!H20,$S$51,$S$52)</f>
        <v>30</v>
      </c>
      <c r="AA51" s="32"/>
      <c r="AB51" s="33"/>
      <c r="AC51" s="33"/>
      <c r="AD51" s="33"/>
      <c r="AE51" s="33"/>
      <c r="AF51" s="33"/>
      <c r="AG51" s="33"/>
      <c r="AH51" s="33"/>
      <c r="AI51" s="33"/>
      <c r="AJ51" s="34"/>
    </row>
    <row r="52" spans="2:37" ht="12.75" customHeight="1">
      <c r="B52" s="101"/>
      <c r="C52" s="102"/>
      <c r="D52" s="102"/>
      <c r="E52" s="102"/>
      <c r="F52" s="103"/>
      <c r="G52" s="101"/>
      <c r="H52" s="102"/>
      <c r="I52" s="102"/>
      <c r="J52" s="102"/>
      <c r="K52" s="103"/>
      <c r="L52" s="70">
        <f ca="1">OFFSET(Year!B21,$S$45,$S$46)</f>
      </c>
      <c r="M52" s="71">
        <f ca="1">OFFSET(Year!C21,$S$45,$S$46)</f>
      </c>
      <c r="N52" s="71">
        <f ca="1">OFFSET(Year!D21,$S$45,$S$46)</f>
      </c>
      <c r="O52" s="71">
        <f ca="1">OFFSET(Year!E21,$S$45,$S$46)</f>
      </c>
      <c r="P52" s="71">
        <f ca="1">OFFSET(Year!F21,$S$45,$S$46)</f>
      </c>
      <c r="Q52" s="71">
        <f ca="1">OFFSET(Year!G21,$S$45,$S$46)</f>
      </c>
      <c r="R52" s="72">
        <f ca="1">OFFSET(Year!H21,$S$45,$S$46)</f>
      </c>
      <c r="S52" s="75">
        <f>INDEX(Data!$G$5:$G$18,MATCH(A2&amp;A4,Data!$E$5:$E$18,FALSE)+1)</f>
        <v>8</v>
      </c>
      <c r="T52" s="70">
        <f ca="1">OFFSET(Year!B21,$S$51,$S$52)</f>
        <v>31</v>
      </c>
      <c r="U52" s="71">
        <f ca="1">OFFSET(Year!C21,$S$51,$S$52)</f>
      </c>
      <c r="V52" s="71">
        <f ca="1">OFFSET(Year!D21,$S$51,$S$52)</f>
      </c>
      <c r="W52" s="71">
        <f ca="1">OFFSET(Year!E21,$S$51,$S$52)</f>
      </c>
      <c r="X52" s="71">
        <f ca="1">OFFSET(Year!F21,$S$51,$S$52)</f>
      </c>
      <c r="Y52" s="71">
        <f ca="1">OFFSET(Year!G21,$S$51,$S$52)</f>
      </c>
      <c r="Z52" s="72">
        <f ca="1">OFFSET(Year!H21,$S$51,$S$52)</f>
      </c>
      <c r="AA52" s="125" t="s">
        <v>25</v>
      </c>
      <c r="AB52" s="126"/>
      <c r="AC52" s="126"/>
      <c r="AD52" s="126"/>
      <c r="AE52" s="126"/>
      <c r="AF52" s="126"/>
      <c r="AG52" s="126"/>
      <c r="AH52" s="126"/>
      <c r="AI52" s="126"/>
      <c r="AJ52" s="127"/>
      <c r="AK52" s="8"/>
    </row>
    <row r="53" ht="13.5" customHeight="1"/>
  </sheetData>
  <sheetProtection password="DF1C" sheet="1" objects="1" scenarios="1"/>
  <mergeCells count="9">
    <mergeCell ref="AA52:AJ52"/>
    <mergeCell ref="AA50:AJ50"/>
    <mergeCell ref="AA49:AJ49"/>
    <mergeCell ref="T2:AJ2"/>
    <mergeCell ref="B2:R2"/>
    <mergeCell ref="X45:Z45"/>
    <mergeCell ref="T45:W45"/>
    <mergeCell ref="L45:O45"/>
    <mergeCell ref="P45:R45"/>
  </mergeCells>
  <conditionalFormatting sqref="B5:F12">
    <cfRule type="expression" priority="1" dxfId="2" stopIfTrue="1">
      <formula>$B$5=""</formula>
    </cfRule>
    <cfRule type="expression" priority="2" dxfId="0" stopIfTrue="1">
      <formula>$B$4="Sunday"</formula>
    </cfRule>
    <cfRule type="expression" priority="3" dxfId="0" stopIfTrue="1">
      <formula>$B$4="Saturday"</formula>
    </cfRule>
  </conditionalFormatting>
  <conditionalFormatting sqref="B13:F20">
    <cfRule type="expression" priority="4" dxfId="2" stopIfTrue="1">
      <formula>$B$13=""</formula>
    </cfRule>
    <cfRule type="expression" priority="5" dxfId="0" stopIfTrue="1">
      <formula>$B$4="Sunday"</formula>
    </cfRule>
    <cfRule type="expression" priority="6" dxfId="0" stopIfTrue="1">
      <formula>$B$4="Saturday"</formula>
    </cfRule>
  </conditionalFormatting>
  <conditionalFormatting sqref="B21:F28">
    <cfRule type="expression" priority="7" dxfId="2" stopIfTrue="1">
      <formula>$B$21=""</formula>
    </cfRule>
    <cfRule type="expression" priority="8" dxfId="0" stopIfTrue="1">
      <formula>$B$4="Sunday"</formula>
    </cfRule>
    <cfRule type="expression" priority="9" dxfId="0" stopIfTrue="1">
      <formula>$B$4="Saturday"</formula>
    </cfRule>
  </conditionalFormatting>
  <conditionalFormatting sqref="B29:F36">
    <cfRule type="expression" priority="10" dxfId="2" stopIfTrue="1">
      <formula>$B$29=""</formula>
    </cfRule>
    <cfRule type="expression" priority="11" dxfId="0" stopIfTrue="1">
      <formula>$B$4="Sunday"</formula>
    </cfRule>
    <cfRule type="expression" priority="12" dxfId="0" stopIfTrue="1">
      <formula>$B$4="Saturday"</formula>
    </cfRule>
  </conditionalFormatting>
  <conditionalFormatting sqref="B37:F44">
    <cfRule type="expression" priority="13" dxfId="2" stopIfTrue="1">
      <formula>$B$37=""</formula>
    </cfRule>
    <cfRule type="expression" priority="14" dxfId="0" stopIfTrue="1">
      <formula>$B$4="Sunday"</formula>
    </cfRule>
    <cfRule type="expression" priority="15" dxfId="0" stopIfTrue="1">
      <formula>$B$4="Saturday"</formula>
    </cfRule>
  </conditionalFormatting>
  <conditionalFormatting sqref="B45:F52">
    <cfRule type="expression" priority="16" dxfId="2" stopIfTrue="1">
      <formula>$B$45=""</formula>
    </cfRule>
    <cfRule type="expression" priority="17" dxfId="0" stopIfTrue="1">
      <formula>$B$4="Sunday"</formula>
    </cfRule>
    <cfRule type="expression" priority="18" dxfId="0" stopIfTrue="1">
      <formula>$B$4="Saturday"</formula>
    </cfRule>
  </conditionalFormatting>
  <conditionalFormatting sqref="G5:K12">
    <cfRule type="expression" priority="19" dxfId="2" stopIfTrue="1">
      <formula>$G$5=""</formula>
    </cfRule>
    <cfRule type="expression" priority="20" dxfId="0" stopIfTrue="1">
      <formula>$G$4="Sunday"</formula>
    </cfRule>
    <cfRule type="expression" priority="21" dxfId="0" stopIfTrue="1">
      <formula>$G$4="Saturday"</formula>
    </cfRule>
  </conditionalFormatting>
  <conditionalFormatting sqref="G13:K20">
    <cfRule type="expression" priority="22" dxfId="2" stopIfTrue="1">
      <formula>$G$13=""</formula>
    </cfRule>
    <cfRule type="expression" priority="23" dxfId="0" stopIfTrue="1">
      <formula>$G$4="Sunday"</formula>
    </cfRule>
    <cfRule type="expression" priority="24" dxfId="0" stopIfTrue="1">
      <formula>$G$4="Saturday"</formula>
    </cfRule>
  </conditionalFormatting>
  <conditionalFormatting sqref="G21:K28">
    <cfRule type="expression" priority="25" dxfId="2" stopIfTrue="1">
      <formula>$G$21=""</formula>
    </cfRule>
    <cfRule type="expression" priority="26" dxfId="0" stopIfTrue="1">
      <formula>$G$4="Sunday"</formula>
    </cfRule>
    <cfRule type="expression" priority="27" dxfId="0" stopIfTrue="1">
      <formula>$G$4="Saturday"</formula>
    </cfRule>
  </conditionalFormatting>
  <conditionalFormatting sqref="G29:K36">
    <cfRule type="expression" priority="28" dxfId="2" stopIfTrue="1">
      <formula>$G$29=""</formula>
    </cfRule>
    <cfRule type="expression" priority="29" dxfId="0" stopIfTrue="1">
      <formula>$G$4="Sunday"</formula>
    </cfRule>
    <cfRule type="expression" priority="30" dxfId="0" stopIfTrue="1">
      <formula>$G$4="Saturday"</formula>
    </cfRule>
  </conditionalFormatting>
  <conditionalFormatting sqref="G37:K44">
    <cfRule type="expression" priority="31" dxfId="2" stopIfTrue="1">
      <formula>$G$37=""</formula>
    </cfRule>
    <cfRule type="expression" priority="32" dxfId="0" stopIfTrue="1">
      <formula>$G$4="Sunday"</formula>
    </cfRule>
    <cfRule type="expression" priority="33" dxfId="0" stopIfTrue="1">
      <formula>$G$4="Saturday"</formula>
    </cfRule>
  </conditionalFormatting>
  <conditionalFormatting sqref="G45:K52">
    <cfRule type="expression" priority="34" dxfId="2" stopIfTrue="1">
      <formula>$G$45=""</formula>
    </cfRule>
    <cfRule type="expression" priority="35" dxfId="0" stopIfTrue="1">
      <formula>$G$4="Sunday"</formula>
    </cfRule>
    <cfRule type="expression" priority="36" dxfId="0" stopIfTrue="1">
      <formula>$G$4="Saturday"</formula>
    </cfRule>
  </conditionalFormatting>
  <conditionalFormatting sqref="L5:P12">
    <cfRule type="expression" priority="37" dxfId="2" stopIfTrue="1">
      <formula>$L$5=""</formula>
    </cfRule>
    <cfRule type="expression" priority="38" dxfId="0" stopIfTrue="1">
      <formula>$L$4="Sunday"</formula>
    </cfRule>
    <cfRule type="expression" priority="39" dxfId="0" stopIfTrue="1">
      <formula>$L$4="Saturday"</formula>
    </cfRule>
  </conditionalFormatting>
  <conditionalFormatting sqref="L13:P20">
    <cfRule type="expression" priority="40" dxfId="2" stopIfTrue="1">
      <formula>$L$13=""</formula>
    </cfRule>
    <cfRule type="expression" priority="41" dxfId="0" stopIfTrue="1">
      <formula>$L$4="Sunday"</formula>
    </cfRule>
    <cfRule type="expression" priority="42" dxfId="0" stopIfTrue="1">
      <formula>$L$4="Saturday"</formula>
    </cfRule>
  </conditionalFormatting>
  <conditionalFormatting sqref="L21:P28">
    <cfRule type="expression" priority="43" dxfId="2" stopIfTrue="1">
      <formula>$L$21=""</formula>
    </cfRule>
    <cfRule type="expression" priority="44" dxfId="0" stopIfTrue="1">
      <formula>$L$4="Sunday"</formula>
    </cfRule>
    <cfRule type="expression" priority="45" dxfId="0" stopIfTrue="1">
      <formula>$L$4="Saturday"</formula>
    </cfRule>
  </conditionalFormatting>
  <conditionalFormatting sqref="L29:P36">
    <cfRule type="expression" priority="46" dxfId="2" stopIfTrue="1">
      <formula>$L$29=""</formula>
    </cfRule>
    <cfRule type="expression" priority="47" dxfId="0" stopIfTrue="1">
      <formula>$L$4="Sunday"</formula>
    </cfRule>
    <cfRule type="expression" priority="48" dxfId="0" stopIfTrue="1">
      <formula>$L$4="Saturday"</formula>
    </cfRule>
  </conditionalFormatting>
  <conditionalFormatting sqref="L37:P44">
    <cfRule type="expression" priority="49" dxfId="2" stopIfTrue="1">
      <formula>$L$37=""</formula>
    </cfRule>
    <cfRule type="expression" priority="50" dxfId="0" stopIfTrue="1">
      <formula>$L$4="Sunday"</formula>
    </cfRule>
    <cfRule type="expression" priority="51" dxfId="0" stopIfTrue="1">
      <formula>$L$4="Saturday"</formula>
    </cfRule>
  </conditionalFormatting>
  <conditionalFormatting sqref="Q5:U12">
    <cfRule type="expression" priority="52" dxfId="2" stopIfTrue="1">
      <formula>$Q$5=""</formula>
    </cfRule>
    <cfRule type="expression" priority="53" dxfId="0" stopIfTrue="1">
      <formula>$Q$4="Sunday"</formula>
    </cfRule>
    <cfRule type="expression" priority="54" dxfId="0" stopIfTrue="1">
      <formula>$Q$4="Saturday"</formula>
    </cfRule>
  </conditionalFormatting>
  <conditionalFormatting sqref="Q13:U20">
    <cfRule type="expression" priority="55" dxfId="2" stopIfTrue="1">
      <formula>$Q$13=""</formula>
    </cfRule>
    <cfRule type="expression" priority="56" dxfId="0" stopIfTrue="1">
      <formula>$Q$4="Sunday"</formula>
    </cfRule>
    <cfRule type="expression" priority="57" dxfId="0" stopIfTrue="1">
      <formula>$Q$4="Saturday"</formula>
    </cfRule>
  </conditionalFormatting>
  <conditionalFormatting sqref="Q21:U28">
    <cfRule type="expression" priority="58" dxfId="2" stopIfTrue="1">
      <formula>$Q$21=""</formula>
    </cfRule>
    <cfRule type="expression" priority="59" dxfId="0" stopIfTrue="1">
      <formula>$Q$4="Sunday"</formula>
    </cfRule>
    <cfRule type="expression" priority="60" dxfId="0" stopIfTrue="1">
      <formula>$Q$4="Saturday"</formula>
    </cfRule>
  </conditionalFormatting>
  <conditionalFormatting sqref="Q29:U36">
    <cfRule type="expression" priority="61" dxfId="2" stopIfTrue="1">
      <formula>$Q$29=""</formula>
    </cfRule>
    <cfRule type="expression" priority="62" dxfId="0" stopIfTrue="1">
      <formula>$Q$4="Sunday"</formula>
    </cfRule>
    <cfRule type="expression" priority="63" dxfId="0" stopIfTrue="1">
      <formula>$Q$4="Saturday"</formula>
    </cfRule>
  </conditionalFormatting>
  <conditionalFormatting sqref="Q37:U44">
    <cfRule type="expression" priority="64" dxfId="2" stopIfTrue="1">
      <formula>$Q$37=""</formula>
    </cfRule>
    <cfRule type="expression" priority="65" dxfId="0" stopIfTrue="1">
      <formula>$Q$4="Sunday"</formula>
    </cfRule>
    <cfRule type="expression" priority="66" dxfId="0" stopIfTrue="1">
      <formula>$Q$4="Saturday"</formula>
    </cfRule>
  </conditionalFormatting>
  <conditionalFormatting sqref="V5:Z12">
    <cfRule type="expression" priority="67" dxfId="2" stopIfTrue="1">
      <formula>$V$5=""</formula>
    </cfRule>
    <cfRule type="expression" priority="68" dxfId="0" stopIfTrue="1">
      <formula>$V$4="Sunday"</formula>
    </cfRule>
    <cfRule type="expression" priority="69" dxfId="0" stopIfTrue="1">
      <formula>$V$4="Saturday"</formula>
    </cfRule>
  </conditionalFormatting>
  <conditionalFormatting sqref="V13:Z20">
    <cfRule type="expression" priority="70" dxfId="2" stopIfTrue="1">
      <formula>$V$13=""</formula>
    </cfRule>
    <cfRule type="expression" priority="71" dxfId="0" stopIfTrue="1">
      <formula>$V$4="Sunday"</formula>
    </cfRule>
    <cfRule type="expression" priority="72" dxfId="0" stopIfTrue="1">
      <formula>$V$4="Saturday"</formula>
    </cfRule>
  </conditionalFormatting>
  <conditionalFormatting sqref="V21:Z28">
    <cfRule type="expression" priority="73" dxfId="2" stopIfTrue="1">
      <formula>$V$21=""</formula>
    </cfRule>
    <cfRule type="expression" priority="74" dxfId="0" stopIfTrue="1">
      <formula>$V$4="Sunday"</formula>
    </cfRule>
    <cfRule type="expression" priority="75" dxfId="0" stopIfTrue="1">
      <formula>$V$4="Saturday"</formula>
    </cfRule>
  </conditionalFormatting>
  <conditionalFormatting sqref="V29:Z36">
    <cfRule type="expression" priority="76" dxfId="2" stopIfTrue="1">
      <formula>$V$29=""</formula>
    </cfRule>
    <cfRule type="expression" priority="77" dxfId="0" stopIfTrue="1">
      <formula>$V$4="Sunday"</formula>
    </cfRule>
    <cfRule type="expression" priority="78" dxfId="0" stopIfTrue="1">
      <formula>$V$4="Saturday"</formula>
    </cfRule>
  </conditionalFormatting>
  <conditionalFormatting sqref="V37:Z44">
    <cfRule type="expression" priority="79" dxfId="2" stopIfTrue="1">
      <formula>$V$37=""</formula>
    </cfRule>
    <cfRule type="expression" priority="80" dxfId="0" stopIfTrue="1">
      <formula>$V$4="Sunday"</formula>
    </cfRule>
    <cfRule type="expression" priority="81" dxfId="0" stopIfTrue="1">
      <formula>$V$4="Saturday"</formula>
    </cfRule>
  </conditionalFormatting>
  <conditionalFormatting sqref="AA5:AE12">
    <cfRule type="expression" priority="82" dxfId="2" stopIfTrue="1">
      <formula>$AA$5=""</formula>
    </cfRule>
    <cfRule type="expression" priority="83" dxfId="0" stopIfTrue="1">
      <formula>$AA$4="Sunday"</formula>
    </cfRule>
    <cfRule type="expression" priority="84" dxfId="0" stopIfTrue="1">
      <formula>$AA$4="Saturday"</formula>
    </cfRule>
  </conditionalFormatting>
  <conditionalFormatting sqref="AA13:AE20">
    <cfRule type="expression" priority="85" dxfId="2" stopIfTrue="1">
      <formula>$AA$13=""</formula>
    </cfRule>
    <cfRule type="expression" priority="86" dxfId="0" stopIfTrue="1">
      <formula>$AA$4="Sunday"</formula>
    </cfRule>
    <cfRule type="expression" priority="87" dxfId="0" stopIfTrue="1">
      <formula>$AA$4="Saturday"</formula>
    </cfRule>
  </conditionalFormatting>
  <conditionalFormatting sqref="AA21:AE28">
    <cfRule type="expression" priority="88" dxfId="2" stopIfTrue="1">
      <formula>$AA$21=""</formula>
    </cfRule>
    <cfRule type="expression" priority="89" dxfId="0" stopIfTrue="1">
      <formula>$AA$4="Sunday"</formula>
    </cfRule>
    <cfRule type="expression" priority="90" dxfId="0" stopIfTrue="1">
      <formula>$AA$4="Saturday"</formula>
    </cfRule>
  </conditionalFormatting>
  <conditionalFormatting sqref="AA29:AE36">
    <cfRule type="expression" priority="91" dxfId="2" stopIfTrue="1">
      <formula>$AA$29=""</formula>
    </cfRule>
    <cfRule type="expression" priority="92" dxfId="0" stopIfTrue="1">
      <formula>$AA$4="Sunday"</formula>
    </cfRule>
    <cfRule type="expression" priority="93" dxfId="0" stopIfTrue="1">
      <formula>$AA$4="Saturday"</formula>
    </cfRule>
  </conditionalFormatting>
  <conditionalFormatting sqref="AA37:AE44">
    <cfRule type="expression" priority="94" dxfId="2" stopIfTrue="1">
      <formula>$AA$37=""</formula>
    </cfRule>
    <cfRule type="expression" priority="95" dxfId="0" stopIfTrue="1">
      <formula>$AA$4="Sunday"</formula>
    </cfRule>
    <cfRule type="expression" priority="96" dxfId="0" stopIfTrue="1">
      <formula>$AA$4="Saturday"</formula>
    </cfRule>
  </conditionalFormatting>
  <conditionalFormatting sqref="AF5:AJ12">
    <cfRule type="expression" priority="97" dxfId="2" stopIfTrue="1">
      <formula>$AF$5=""</formula>
    </cfRule>
    <cfRule type="expression" priority="98" dxfId="0" stopIfTrue="1">
      <formula>$AF$4="Sunday"</formula>
    </cfRule>
    <cfRule type="expression" priority="99" dxfId="0" stopIfTrue="1">
      <formula>$AF$4="Saturday"</formula>
    </cfRule>
  </conditionalFormatting>
  <conditionalFormatting sqref="AF13:AJ20">
    <cfRule type="expression" priority="100" dxfId="2" stopIfTrue="1">
      <formula>$AF$13=""</formula>
    </cfRule>
    <cfRule type="expression" priority="101" dxfId="0" stopIfTrue="1">
      <formula>$AF$4="Sunday"</formula>
    </cfRule>
    <cfRule type="expression" priority="102" dxfId="0" stopIfTrue="1">
      <formula>$AF$4="Saturday"</formula>
    </cfRule>
  </conditionalFormatting>
  <conditionalFormatting sqref="AF21:AJ28">
    <cfRule type="expression" priority="103" dxfId="2" stopIfTrue="1">
      <formula>$AF$21=""</formula>
    </cfRule>
    <cfRule type="expression" priority="104" dxfId="0" stopIfTrue="1">
      <formula>$AF$4="Sunday"</formula>
    </cfRule>
    <cfRule type="expression" priority="105" dxfId="0" stopIfTrue="1">
      <formula>$AF$4="Saturday"</formula>
    </cfRule>
  </conditionalFormatting>
  <conditionalFormatting sqref="AF29:AJ36">
    <cfRule type="expression" priority="106" dxfId="2" stopIfTrue="1">
      <formula>$AF$29=""</formula>
    </cfRule>
    <cfRule type="expression" priority="107" dxfId="0" stopIfTrue="1">
      <formula>$AF$4="Sunday"</formula>
    </cfRule>
    <cfRule type="expression" priority="108" dxfId="0" stopIfTrue="1">
      <formula>$AF$4="Saturday"</formula>
    </cfRule>
  </conditionalFormatting>
  <conditionalFormatting sqref="AF37:AJ44">
    <cfRule type="expression" priority="109" dxfId="2" stopIfTrue="1">
      <formula>$AF$37=""</formula>
    </cfRule>
    <cfRule type="expression" priority="110" dxfId="0" stopIfTrue="1">
      <formula>$AF$4="Sunday"</formula>
    </cfRule>
    <cfRule type="expression" priority="111" dxfId="0" stopIfTrue="1">
      <formula>$AF$4="Saturday"</formula>
    </cfRule>
  </conditionalFormatting>
  <dataValidations count="1">
    <dataValidation type="list" allowBlank="1" showInputMessage="1" showErrorMessage="1" sqref="B2:R2">
      <formula1>Months</formula1>
    </dataValidation>
  </dataValidations>
  <hyperlinks>
    <hyperlink ref="AA52" r:id="rId1" display="www.SpreadsheetGuys.com"/>
  </hyperlinks>
  <printOptions horizontalCentered="1"/>
  <pageMargins left="0.2" right="0.21" top="0.19" bottom="0.18" header="0.22" footer="0.18"/>
  <pageSetup fitToHeight="1" fitToWidth="1" horizontalDpi="600" verticalDpi="600" orientation="landscape" scale="85" r:id="rId5"/>
  <drawing r:id="rId4"/>
  <legacyDrawing r:id="rId3"/>
</worksheet>
</file>

<file path=xl/worksheets/sheet7.xml><?xml version="1.0" encoding="utf-8"?>
<worksheet xmlns="http://schemas.openxmlformats.org/spreadsheetml/2006/main" xmlns:r="http://schemas.openxmlformats.org/officeDocument/2006/relationships">
  <sheetPr>
    <pageSetUpPr fitToPage="1"/>
  </sheetPr>
  <dimension ref="A2:AM52"/>
  <sheetViews>
    <sheetView showGridLines="0" zoomScale="75" zoomScaleNormal="75" zoomScalePageLayoutView="0" workbookViewId="0" topLeftCell="A1">
      <selection activeCell="A1" sqref="A1"/>
    </sheetView>
  </sheetViews>
  <sheetFormatPr defaultColWidth="0" defaultRowHeight="12.75" zeroHeight="1"/>
  <cols>
    <col min="1" max="37" width="4.140625" style="0" customWidth="1"/>
    <col min="38" max="16384" width="0" style="0" hidden="1" customWidth="1"/>
  </cols>
  <sheetData>
    <row r="1" ht="12.75"/>
    <row r="2" spans="1:36" s="6" customFormat="1" ht="57" customHeight="1">
      <c r="A2" s="50" t="str">
        <f>B2</f>
        <v>May</v>
      </c>
      <c r="B2" s="119" t="s">
        <v>17</v>
      </c>
      <c r="C2" s="120"/>
      <c r="D2" s="120"/>
      <c r="E2" s="120"/>
      <c r="F2" s="120"/>
      <c r="G2" s="120"/>
      <c r="H2" s="120"/>
      <c r="I2" s="120"/>
      <c r="J2" s="120"/>
      <c r="K2" s="120"/>
      <c r="L2" s="120"/>
      <c r="M2" s="120"/>
      <c r="N2" s="120"/>
      <c r="O2" s="120"/>
      <c r="P2" s="120"/>
      <c r="Q2" s="120"/>
      <c r="R2" s="120"/>
      <c r="S2" s="91"/>
      <c r="T2" s="131">
        <f>Year!B2</f>
        <v>2015</v>
      </c>
      <c r="U2" s="131"/>
      <c r="V2" s="131"/>
      <c r="W2" s="131"/>
      <c r="X2" s="131"/>
      <c r="Y2" s="131"/>
      <c r="Z2" s="131"/>
      <c r="AA2" s="131"/>
      <c r="AB2" s="131"/>
      <c r="AC2" s="131"/>
      <c r="AD2" s="131"/>
      <c r="AE2" s="131"/>
      <c r="AF2" s="131"/>
      <c r="AG2" s="131"/>
      <c r="AH2" s="131"/>
      <c r="AI2" s="131"/>
      <c r="AJ2" s="132"/>
    </row>
    <row r="3" spans="1:36" s="6" customFormat="1" ht="17.25" customHeight="1" hidden="1">
      <c r="A3" s="50"/>
      <c r="B3" s="88" t="str">
        <f>Year!B15</f>
        <v>Su</v>
      </c>
      <c r="C3" s="88"/>
      <c r="D3" s="88"/>
      <c r="E3" s="88"/>
      <c r="F3" s="88"/>
      <c r="G3" s="88" t="str">
        <f>Year!C15</f>
        <v>Mo</v>
      </c>
      <c r="H3" s="88"/>
      <c r="I3" s="88"/>
      <c r="J3" s="88"/>
      <c r="K3" s="88"/>
      <c r="L3" s="88" t="str">
        <f>Year!D15</f>
        <v>Tu</v>
      </c>
      <c r="M3" s="88"/>
      <c r="N3" s="88"/>
      <c r="O3" s="88"/>
      <c r="P3" s="88"/>
      <c r="Q3" s="88" t="str">
        <f>Year!E15</f>
        <v>We</v>
      </c>
      <c r="R3" s="88"/>
      <c r="S3" s="89"/>
      <c r="T3" s="90"/>
      <c r="U3" s="90"/>
      <c r="V3" s="90" t="str">
        <f>Year!F15</f>
        <v>Th</v>
      </c>
      <c r="W3" s="90"/>
      <c r="X3" s="90"/>
      <c r="Y3" s="90"/>
      <c r="Z3" s="90"/>
      <c r="AA3" s="90" t="str">
        <f>Year!G15</f>
        <v>Fr</v>
      </c>
      <c r="AB3" s="90"/>
      <c r="AC3" s="90"/>
      <c r="AD3" s="90"/>
      <c r="AE3" s="90"/>
      <c r="AF3" s="90" t="str">
        <f>Year!H15</f>
        <v>Sa</v>
      </c>
      <c r="AG3" s="90"/>
      <c r="AH3" s="90"/>
      <c r="AI3" s="90"/>
      <c r="AJ3" s="90"/>
    </row>
    <row r="4" spans="1:36" s="1" customFormat="1" ht="23.25" customHeight="1">
      <c r="A4" s="53">
        <f>Year!B2</f>
        <v>2015</v>
      </c>
      <c r="B4" s="92" t="str">
        <f>VLOOKUP(B3,Data!$C$33:$D$39,COLUMNS(Data!$C$33:$D$33),FALSE)</f>
        <v>Sunday</v>
      </c>
      <c r="C4" s="93"/>
      <c r="D4" s="93"/>
      <c r="E4" s="93"/>
      <c r="F4" s="93"/>
      <c r="G4" s="92" t="str">
        <f>VLOOKUP(G3,Data!$C$33:$D$39,COLUMNS(Data!$C$33:$D$33),FALSE)</f>
        <v>Monday</v>
      </c>
      <c r="H4" s="93"/>
      <c r="I4" s="93"/>
      <c r="J4" s="93"/>
      <c r="K4" s="93"/>
      <c r="L4" s="92" t="str">
        <f>VLOOKUP(L3,Data!$C$33:$D$39,COLUMNS(Data!$C$33:$D$33),FALSE)</f>
        <v>Tuesday</v>
      </c>
      <c r="M4" s="93"/>
      <c r="N4" s="93"/>
      <c r="O4" s="93"/>
      <c r="P4" s="93"/>
      <c r="Q4" s="92" t="str">
        <f>VLOOKUP(Q3,Data!$C$33:$D$39,COLUMNS(Data!$C$33:$D$33),FALSE)</f>
        <v>Wednesday</v>
      </c>
      <c r="R4" s="93"/>
      <c r="S4" s="93"/>
      <c r="T4" s="93"/>
      <c r="U4" s="93"/>
      <c r="V4" s="92" t="str">
        <f>VLOOKUP(V3,Data!$C$33:$D$39,COLUMNS(Data!$C$33:$D$33),FALSE)</f>
        <v>Thursday</v>
      </c>
      <c r="W4" s="93"/>
      <c r="X4" s="93"/>
      <c r="Y4" s="93"/>
      <c r="Z4" s="93"/>
      <c r="AA4" s="92" t="str">
        <f>VLOOKUP(AA3,Data!$C$33:$D$39,COLUMNS(Data!$C$33:$D$33),FALSE)</f>
        <v>Friday</v>
      </c>
      <c r="AB4" s="93"/>
      <c r="AC4" s="93"/>
      <c r="AD4" s="93"/>
      <c r="AE4" s="93"/>
      <c r="AF4" s="92" t="str">
        <f>VLOOKUP(AF3,Data!$C$33:$D$39,COLUMNS(Data!$C$33:$D$33),FALSE)</f>
        <v>Saturday</v>
      </c>
      <c r="AG4" s="93"/>
      <c r="AH4" s="93"/>
      <c r="AI4" s="93"/>
      <c r="AJ4" s="107"/>
    </row>
    <row r="5" spans="1:37" s="1" customFormat="1" ht="12.75" customHeight="1">
      <c r="A5" s="53">
        <f>VLOOKUP(A2,Data!$C$6:$G$17,COLUMNS(Data!C6:F6),FALSE)</f>
        <v>9</v>
      </c>
      <c r="B5" s="46">
        <f ca="1">OFFSET(Year!B16,$A$5,$A$6)</f>
      </c>
      <c r="C5" s="105"/>
      <c r="D5" s="105"/>
      <c r="E5" s="105"/>
      <c r="F5" s="106"/>
      <c r="G5" s="46">
        <f ca="1">OFFSET(Year!C16,$A$5,$A$6)</f>
      </c>
      <c r="H5" s="105"/>
      <c r="I5" s="105"/>
      <c r="J5" s="105"/>
      <c r="K5" s="106"/>
      <c r="L5" s="46">
        <f ca="1">OFFSET(Year!D16,$A$5,$A$6)</f>
      </c>
      <c r="M5" s="105"/>
      <c r="N5" s="105"/>
      <c r="O5" s="105"/>
      <c r="P5" s="106"/>
      <c r="Q5" s="46">
        <f ca="1">OFFSET(Year!E16,$A$5,$A$6)</f>
      </c>
      <c r="R5" s="105"/>
      <c r="S5" s="105"/>
      <c r="T5" s="105"/>
      <c r="U5" s="106"/>
      <c r="V5" s="46">
        <f ca="1">OFFSET(Year!F16,$A$5,$A$6)</f>
      </c>
      <c r="W5" s="105"/>
      <c r="X5" s="105"/>
      <c r="Y5" s="105"/>
      <c r="Z5" s="106"/>
      <c r="AA5" s="46">
        <f ca="1">OFFSET(Year!G16,$A$5,$A$6)</f>
        <v>1</v>
      </c>
      <c r="AB5" s="105"/>
      <c r="AC5" s="105"/>
      <c r="AD5" s="105"/>
      <c r="AE5" s="106"/>
      <c r="AF5" s="46">
        <f ca="1">OFFSET(Year!H16,$A$5,$A$6)</f>
        <v>2</v>
      </c>
      <c r="AG5" s="105"/>
      <c r="AH5" s="105"/>
      <c r="AI5" s="105"/>
      <c r="AJ5" s="106"/>
      <c r="AK5" s="45"/>
    </row>
    <row r="6" spans="1:37" s="1" customFormat="1" ht="12.75" customHeight="1">
      <c r="A6" s="53">
        <f>VLOOKUP(A2,Data!$C$6:$G$17,COLUMNS(Data!C6:G6),FALSE)</f>
        <v>8</v>
      </c>
      <c r="B6" s="98"/>
      <c r="C6" s="99"/>
      <c r="D6" s="99"/>
      <c r="E6" s="99"/>
      <c r="F6" s="100"/>
      <c r="G6" s="98"/>
      <c r="H6" s="99"/>
      <c r="I6" s="99"/>
      <c r="J6" s="99"/>
      <c r="K6" s="100"/>
      <c r="L6" s="98"/>
      <c r="M6" s="99"/>
      <c r="N6" s="99"/>
      <c r="O6" s="99"/>
      <c r="P6" s="100"/>
      <c r="Q6" s="98"/>
      <c r="R6" s="99"/>
      <c r="S6" s="99"/>
      <c r="T6" s="99"/>
      <c r="U6" s="100"/>
      <c r="V6" s="98"/>
      <c r="W6" s="99"/>
      <c r="X6" s="99"/>
      <c r="Y6" s="99"/>
      <c r="Z6" s="100"/>
      <c r="AA6" s="98"/>
      <c r="AB6" s="99"/>
      <c r="AC6" s="99"/>
      <c r="AD6" s="99"/>
      <c r="AE6" s="100"/>
      <c r="AF6" s="98"/>
      <c r="AG6" s="99"/>
      <c r="AH6" s="99"/>
      <c r="AI6" s="99"/>
      <c r="AJ6" s="100"/>
      <c r="AK6" s="45"/>
    </row>
    <row r="7" spans="2:37" s="1" customFormat="1" ht="12.75" customHeight="1">
      <c r="B7" s="98"/>
      <c r="C7" s="99"/>
      <c r="D7" s="99"/>
      <c r="E7" s="99"/>
      <c r="F7" s="100"/>
      <c r="G7" s="98"/>
      <c r="H7" s="99"/>
      <c r="I7" s="99"/>
      <c r="J7" s="99"/>
      <c r="K7" s="100"/>
      <c r="L7" s="98"/>
      <c r="M7" s="99"/>
      <c r="N7" s="99"/>
      <c r="O7" s="99"/>
      <c r="P7" s="100"/>
      <c r="Q7" s="98"/>
      <c r="R7" s="99"/>
      <c r="S7" s="99"/>
      <c r="T7" s="99"/>
      <c r="U7" s="100"/>
      <c r="V7" s="98"/>
      <c r="W7" s="99"/>
      <c r="X7" s="99"/>
      <c r="Y7" s="99"/>
      <c r="Z7" s="100"/>
      <c r="AA7" s="98"/>
      <c r="AB7" s="99"/>
      <c r="AC7" s="99"/>
      <c r="AD7" s="99"/>
      <c r="AE7" s="100"/>
      <c r="AF7" s="98"/>
      <c r="AG7" s="99"/>
      <c r="AH7" s="99"/>
      <c r="AI7" s="99"/>
      <c r="AJ7" s="100"/>
      <c r="AK7" s="45"/>
    </row>
    <row r="8" spans="2:37" s="1" customFormat="1" ht="12.75" customHeight="1">
      <c r="B8" s="98"/>
      <c r="C8" s="99"/>
      <c r="D8" s="99"/>
      <c r="E8" s="99"/>
      <c r="F8" s="100"/>
      <c r="G8" s="98"/>
      <c r="H8" s="99"/>
      <c r="I8" s="99"/>
      <c r="J8" s="99"/>
      <c r="K8" s="100"/>
      <c r="L8" s="98"/>
      <c r="M8" s="99"/>
      <c r="N8" s="99"/>
      <c r="O8" s="99"/>
      <c r="P8" s="100"/>
      <c r="Q8" s="98"/>
      <c r="R8" s="99"/>
      <c r="S8" s="99"/>
      <c r="T8" s="99"/>
      <c r="U8" s="100"/>
      <c r="V8" s="98"/>
      <c r="W8" s="99"/>
      <c r="X8" s="99"/>
      <c r="Y8" s="99"/>
      <c r="Z8" s="100"/>
      <c r="AA8" s="98"/>
      <c r="AB8" s="99"/>
      <c r="AC8" s="99"/>
      <c r="AD8" s="99"/>
      <c r="AE8" s="100"/>
      <c r="AF8" s="98"/>
      <c r="AG8" s="99"/>
      <c r="AH8" s="99"/>
      <c r="AI8" s="99"/>
      <c r="AJ8" s="100"/>
      <c r="AK8" s="45"/>
    </row>
    <row r="9" spans="2:37" s="1" customFormat="1" ht="12.75" customHeight="1">
      <c r="B9" s="98"/>
      <c r="C9" s="99"/>
      <c r="D9" s="99"/>
      <c r="E9" s="99"/>
      <c r="F9" s="100"/>
      <c r="G9" s="98"/>
      <c r="H9" s="99"/>
      <c r="I9" s="99"/>
      <c r="J9" s="99"/>
      <c r="K9" s="100"/>
      <c r="L9" s="98"/>
      <c r="M9" s="99"/>
      <c r="N9" s="99"/>
      <c r="O9" s="99"/>
      <c r="P9" s="100"/>
      <c r="Q9" s="98"/>
      <c r="R9" s="99"/>
      <c r="S9" s="99"/>
      <c r="T9" s="99"/>
      <c r="U9" s="100"/>
      <c r="V9" s="98"/>
      <c r="W9" s="99"/>
      <c r="X9" s="99"/>
      <c r="Y9" s="99"/>
      <c r="Z9" s="100"/>
      <c r="AA9" s="98"/>
      <c r="AB9" s="99"/>
      <c r="AC9" s="99"/>
      <c r="AD9" s="99"/>
      <c r="AE9" s="100"/>
      <c r="AF9" s="98"/>
      <c r="AG9" s="99"/>
      <c r="AH9" s="99"/>
      <c r="AI9" s="99"/>
      <c r="AJ9" s="100"/>
      <c r="AK9" s="45"/>
    </row>
    <row r="10" spans="2:37" s="1" customFormat="1" ht="12.75" customHeight="1">
      <c r="B10" s="98"/>
      <c r="C10" s="99"/>
      <c r="D10" s="99"/>
      <c r="E10" s="99"/>
      <c r="F10" s="100"/>
      <c r="G10" s="98"/>
      <c r="H10" s="99"/>
      <c r="I10" s="99"/>
      <c r="J10" s="99"/>
      <c r="K10" s="100"/>
      <c r="L10" s="98"/>
      <c r="M10" s="99"/>
      <c r="N10" s="99"/>
      <c r="O10" s="99"/>
      <c r="P10" s="100"/>
      <c r="Q10" s="98"/>
      <c r="R10" s="99"/>
      <c r="S10" s="99"/>
      <c r="T10" s="99"/>
      <c r="U10" s="100"/>
      <c r="V10" s="98"/>
      <c r="W10" s="99"/>
      <c r="X10" s="99"/>
      <c r="Y10" s="99"/>
      <c r="Z10" s="100"/>
      <c r="AA10" s="98"/>
      <c r="AB10" s="99"/>
      <c r="AC10" s="99"/>
      <c r="AD10" s="99"/>
      <c r="AE10" s="100"/>
      <c r="AF10" s="98"/>
      <c r="AG10" s="99"/>
      <c r="AH10" s="99"/>
      <c r="AI10" s="99"/>
      <c r="AJ10" s="100"/>
      <c r="AK10" s="45"/>
    </row>
    <row r="11" spans="2:37" s="1" customFormat="1" ht="12.75" customHeight="1">
      <c r="B11" s="98"/>
      <c r="C11" s="99"/>
      <c r="D11" s="99"/>
      <c r="E11" s="99"/>
      <c r="F11" s="100"/>
      <c r="G11" s="98"/>
      <c r="H11" s="99"/>
      <c r="I11" s="99"/>
      <c r="J11" s="99"/>
      <c r="K11" s="100"/>
      <c r="L11" s="98"/>
      <c r="M11" s="99"/>
      <c r="N11" s="99"/>
      <c r="O11" s="99"/>
      <c r="P11" s="100"/>
      <c r="Q11" s="98"/>
      <c r="R11" s="99"/>
      <c r="S11" s="99"/>
      <c r="T11" s="99"/>
      <c r="U11" s="100"/>
      <c r="V11" s="98"/>
      <c r="W11" s="99"/>
      <c r="X11" s="99"/>
      <c r="Y11" s="99"/>
      <c r="Z11" s="100"/>
      <c r="AA11" s="98"/>
      <c r="AB11" s="99"/>
      <c r="AC11" s="99"/>
      <c r="AD11" s="99"/>
      <c r="AE11" s="100"/>
      <c r="AF11" s="98"/>
      <c r="AG11" s="99"/>
      <c r="AH11" s="99"/>
      <c r="AI11" s="99"/>
      <c r="AJ11" s="100"/>
      <c r="AK11" s="45"/>
    </row>
    <row r="12" spans="2:37" s="2" customFormat="1" ht="12.75" customHeight="1">
      <c r="B12" s="101"/>
      <c r="C12" s="102"/>
      <c r="D12" s="102"/>
      <c r="E12" s="102"/>
      <c r="F12" s="103"/>
      <c r="G12" s="101"/>
      <c r="H12" s="102"/>
      <c r="I12" s="102"/>
      <c r="J12" s="102"/>
      <c r="K12" s="103"/>
      <c r="L12" s="101"/>
      <c r="M12" s="102"/>
      <c r="N12" s="102"/>
      <c r="O12" s="102"/>
      <c r="P12" s="103"/>
      <c r="Q12" s="101"/>
      <c r="R12" s="102"/>
      <c r="S12" s="102"/>
      <c r="T12" s="102"/>
      <c r="U12" s="103"/>
      <c r="V12" s="101"/>
      <c r="W12" s="102"/>
      <c r="X12" s="102"/>
      <c r="Y12" s="102"/>
      <c r="Z12" s="103"/>
      <c r="AA12" s="101"/>
      <c r="AB12" s="102"/>
      <c r="AC12" s="102"/>
      <c r="AD12" s="102"/>
      <c r="AE12" s="103"/>
      <c r="AF12" s="101"/>
      <c r="AG12" s="102"/>
      <c r="AH12" s="102"/>
      <c r="AI12" s="102"/>
      <c r="AJ12" s="103"/>
      <c r="AK12" s="45"/>
    </row>
    <row r="13" spans="2:37" s="1" customFormat="1" ht="12.75" customHeight="1">
      <c r="B13" s="46">
        <f ca="1">OFFSET(Year!B17,$A$5,$A$6)</f>
        <v>3</v>
      </c>
      <c r="C13" s="105"/>
      <c r="D13" s="105"/>
      <c r="E13" s="105"/>
      <c r="F13" s="106"/>
      <c r="G13" s="46">
        <f ca="1">OFFSET(Year!C17,$A$5,$A$6)</f>
        <v>4</v>
      </c>
      <c r="H13" s="105"/>
      <c r="I13" s="105"/>
      <c r="J13" s="105"/>
      <c r="K13" s="106"/>
      <c r="L13" s="46">
        <f ca="1">OFFSET(Year!D17,$A$5,$A$6)</f>
        <v>5</v>
      </c>
      <c r="M13" s="105"/>
      <c r="N13" s="105"/>
      <c r="O13" s="105"/>
      <c r="P13" s="106"/>
      <c r="Q13" s="46">
        <f ca="1">OFFSET(Year!E17,$A$5,$A$6)</f>
        <v>6</v>
      </c>
      <c r="R13" s="105"/>
      <c r="S13" s="105"/>
      <c r="T13" s="105"/>
      <c r="U13" s="106"/>
      <c r="V13" s="46">
        <f ca="1">OFFSET(Year!F17,$A$5,$A$6)</f>
        <v>7</v>
      </c>
      <c r="W13" s="105"/>
      <c r="X13" s="105"/>
      <c r="Y13" s="105"/>
      <c r="Z13" s="106"/>
      <c r="AA13" s="46">
        <f ca="1">OFFSET(Year!G17,$A$5,$A$6)</f>
        <v>8</v>
      </c>
      <c r="AB13" s="105"/>
      <c r="AC13" s="105"/>
      <c r="AD13" s="105"/>
      <c r="AE13" s="106"/>
      <c r="AF13" s="46">
        <f ca="1">OFFSET(Year!H17,$A$5,$A$6)</f>
        <v>9</v>
      </c>
      <c r="AG13" s="105"/>
      <c r="AH13" s="105"/>
      <c r="AI13" s="105"/>
      <c r="AJ13" s="106"/>
      <c r="AK13" s="45"/>
    </row>
    <row r="14" spans="2:37" s="1" customFormat="1" ht="12.75" customHeight="1">
      <c r="B14" s="98"/>
      <c r="C14" s="99"/>
      <c r="D14" s="99"/>
      <c r="E14" s="99"/>
      <c r="F14" s="100"/>
      <c r="G14" s="98"/>
      <c r="H14" s="99"/>
      <c r="I14" s="99"/>
      <c r="J14" s="99"/>
      <c r="K14" s="100"/>
      <c r="L14" s="98"/>
      <c r="M14" s="99"/>
      <c r="N14" s="99"/>
      <c r="O14" s="99"/>
      <c r="P14" s="100"/>
      <c r="Q14" s="98"/>
      <c r="R14" s="99"/>
      <c r="S14" s="99"/>
      <c r="T14" s="99"/>
      <c r="U14" s="100"/>
      <c r="V14" s="98"/>
      <c r="W14" s="99"/>
      <c r="X14" s="99"/>
      <c r="Y14" s="99"/>
      <c r="Z14" s="100"/>
      <c r="AA14" s="98"/>
      <c r="AB14" s="99"/>
      <c r="AC14" s="99"/>
      <c r="AD14" s="99"/>
      <c r="AE14" s="100"/>
      <c r="AF14" s="98"/>
      <c r="AG14" s="99"/>
      <c r="AH14" s="99"/>
      <c r="AI14" s="99"/>
      <c r="AJ14" s="100"/>
      <c r="AK14" s="45"/>
    </row>
    <row r="15" spans="2:37" s="1" customFormat="1" ht="12.75" customHeight="1">
      <c r="B15" s="98"/>
      <c r="C15" s="99"/>
      <c r="D15" s="99"/>
      <c r="E15" s="99"/>
      <c r="F15" s="100"/>
      <c r="G15" s="98"/>
      <c r="H15" s="99"/>
      <c r="I15" s="99"/>
      <c r="J15" s="99"/>
      <c r="K15" s="100"/>
      <c r="L15" s="98"/>
      <c r="M15" s="99"/>
      <c r="N15" s="99"/>
      <c r="O15" s="99"/>
      <c r="P15" s="100"/>
      <c r="Q15" s="98"/>
      <c r="R15" s="99"/>
      <c r="S15" s="99"/>
      <c r="T15" s="99"/>
      <c r="U15" s="100"/>
      <c r="V15" s="98"/>
      <c r="W15" s="99"/>
      <c r="X15" s="99"/>
      <c r="Y15" s="99"/>
      <c r="Z15" s="100"/>
      <c r="AA15" s="98"/>
      <c r="AB15" s="99"/>
      <c r="AC15" s="99"/>
      <c r="AD15" s="99"/>
      <c r="AE15" s="100"/>
      <c r="AF15" s="98"/>
      <c r="AG15" s="99"/>
      <c r="AH15" s="99"/>
      <c r="AI15" s="99"/>
      <c r="AJ15" s="100"/>
      <c r="AK15" s="45"/>
    </row>
    <row r="16" spans="2:37" s="1" customFormat="1" ht="12.75" customHeight="1">
      <c r="B16" s="98"/>
      <c r="C16" s="99"/>
      <c r="D16" s="99"/>
      <c r="E16" s="99"/>
      <c r="F16" s="100"/>
      <c r="G16" s="98"/>
      <c r="H16" s="99"/>
      <c r="I16" s="99"/>
      <c r="J16" s="99"/>
      <c r="K16" s="100"/>
      <c r="L16" s="98"/>
      <c r="M16" s="99"/>
      <c r="N16" s="99"/>
      <c r="O16" s="99"/>
      <c r="P16" s="100"/>
      <c r="Q16" s="98"/>
      <c r="R16" s="99"/>
      <c r="S16" s="99"/>
      <c r="T16" s="99"/>
      <c r="U16" s="100"/>
      <c r="V16" s="98"/>
      <c r="W16" s="99"/>
      <c r="X16" s="99"/>
      <c r="Y16" s="99"/>
      <c r="Z16" s="100"/>
      <c r="AA16" s="98"/>
      <c r="AB16" s="99"/>
      <c r="AC16" s="99"/>
      <c r="AD16" s="99"/>
      <c r="AE16" s="100"/>
      <c r="AF16" s="98"/>
      <c r="AG16" s="99"/>
      <c r="AH16" s="99"/>
      <c r="AI16" s="99"/>
      <c r="AJ16" s="100"/>
      <c r="AK16" s="45"/>
    </row>
    <row r="17" spans="2:37" s="1" customFormat="1" ht="12.75" customHeight="1">
      <c r="B17" s="98"/>
      <c r="C17" s="99"/>
      <c r="D17" s="99"/>
      <c r="E17" s="99"/>
      <c r="F17" s="100"/>
      <c r="G17" s="98"/>
      <c r="H17" s="99"/>
      <c r="I17" s="99"/>
      <c r="J17" s="99"/>
      <c r="K17" s="100"/>
      <c r="L17" s="98"/>
      <c r="M17" s="99"/>
      <c r="N17" s="99"/>
      <c r="O17" s="99"/>
      <c r="P17" s="100"/>
      <c r="Q17" s="98"/>
      <c r="R17" s="99"/>
      <c r="S17" s="99"/>
      <c r="T17" s="99"/>
      <c r="U17" s="100"/>
      <c r="V17" s="98"/>
      <c r="W17" s="99"/>
      <c r="X17" s="99"/>
      <c r="Y17" s="99"/>
      <c r="Z17" s="100"/>
      <c r="AA17" s="98"/>
      <c r="AB17" s="99"/>
      <c r="AC17" s="99"/>
      <c r="AD17" s="99"/>
      <c r="AE17" s="100"/>
      <c r="AF17" s="98"/>
      <c r="AG17" s="99"/>
      <c r="AH17" s="99"/>
      <c r="AI17" s="99"/>
      <c r="AJ17" s="100"/>
      <c r="AK17" s="45"/>
    </row>
    <row r="18" spans="2:37" s="1" customFormat="1" ht="12.75" customHeight="1">
      <c r="B18" s="98"/>
      <c r="C18" s="99"/>
      <c r="D18" s="99"/>
      <c r="E18" s="99"/>
      <c r="F18" s="100"/>
      <c r="G18" s="98"/>
      <c r="H18" s="99"/>
      <c r="I18" s="99"/>
      <c r="J18" s="99"/>
      <c r="K18" s="100"/>
      <c r="L18" s="98"/>
      <c r="M18" s="99"/>
      <c r="N18" s="99"/>
      <c r="O18" s="99"/>
      <c r="P18" s="100"/>
      <c r="Q18" s="98"/>
      <c r="R18" s="99"/>
      <c r="S18" s="99"/>
      <c r="T18" s="99"/>
      <c r="U18" s="100"/>
      <c r="V18" s="98"/>
      <c r="W18" s="99"/>
      <c r="X18" s="99"/>
      <c r="Y18" s="99"/>
      <c r="Z18" s="100"/>
      <c r="AA18" s="98"/>
      <c r="AB18" s="99"/>
      <c r="AC18" s="99"/>
      <c r="AD18" s="99"/>
      <c r="AE18" s="100"/>
      <c r="AF18" s="98"/>
      <c r="AG18" s="99"/>
      <c r="AH18" s="99"/>
      <c r="AI18" s="99"/>
      <c r="AJ18" s="100"/>
      <c r="AK18" s="45"/>
    </row>
    <row r="19" spans="2:37" s="1" customFormat="1" ht="12.75" customHeight="1">
      <c r="B19" s="98"/>
      <c r="C19" s="99"/>
      <c r="D19" s="99"/>
      <c r="E19" s="99"/>
      <c r="F19" s="100"/>
      <c r="G19" s="98"/>
      <c r="H19" s="99"/>
      <c r="I19" s="99"/>
      <c r="J19" s="99"/>
      <c r="K19" s="100"/>
      <c r="L19" s="98"/>
      <c r="M19" s="99"/>
      <c r="N19" s="99"/>
      <c r="O19" s="99"/>
      <c r="P19" s="100"/>
      <c r="Q19" s="98"/>
      <c r="R19" s="99"/>
      <c r="S19" s="99"/>
      <c r="T19" s="99"/>
      <c r="U19" s="100"/>
      <c r="V19" s="98"/>
      <c r="W19" s="99"/>
      <c r="X19" s="99"/>
      <c r="Y19" s="99"/>
      <c r="Z19" s="100"/>
      <c r="AA19" s="98"/>
      <c r="AB19" s="99"/>
      <c r="AC19" s="99"/>
      <c r="AD19" s="99"/>
      <c r="AE19" s="100"/>
      <c r="AF19" s="98"/>
      <c r="AG19" s="99"/>
      <c r="AH19" s="99"/>
      <c r="AI19" s="99"/>
      <c r="AJ19" s="100"/>
      <c r="AK19" s="45"/>
    </row>
    <row r="20" spans="2:37" s="2" customFormat="1" ht="12.75" customHeight="1">
      <c r="B20" s="101"/>
      <c r="C20" s="102"/>
      <c r="D20" s="102"/>
      <c r="E20" s="102"/>
      <c r="F20" s="103"/>
      <c r="G20" s="101"/>
      <c r="H20" s="102"/>
      <c r="I20" s="102"/>
      <c r="J20" s="102"/>
      <c r="K20" s="103"/>
      <c r="L20" s="101"/>
      <c r="M20" s="102"/>
      <c r="N20" s="102"/>
      <c r="O20" s="102"/>
      <c r="P20" s="103"/>
      <c r="Q20" s="101"/>
      <c r="R20" s="102"/>
      <c r="S20" s="102"/>
      <c r="T20" s="102"/>
      <c r="U20" s="103"/>
      <c r="V20" s="101"/>
      <c r="W20" s="102"/>
      <c r="X20" s="102"/>
      <c r="Y20" s="102"/>
      <c r="Z20" s="103"/>
      <c r="AA20" s="101"/>
      <c r="AB20" s="102"/>
      <c r="AC20" s="102"/>
      <c r="AD20" s="102"/>
      <c r="AE20" s="103"/>
      <c r="AF20" s="101"/>
      <c r="AG20" s="102"/>
      <c r="AH20" s="102"/>
      <c r="AI20" s="102"/>
      <c r="AJ20" s="103"/>
      <c r="AK20" s="45"/>
    </row>
    <row r="21" spans="2:37" s="1" customFormat="1" ht="12.75" customHeight="1">
      <c r="B21" s="46">
        <f ca="1">OFFSET(Year!B18,$A$5,$A$6)</f>
        <v>10</v>
      </c>
      <c r="C21" s="105"/>
      <c r="D21" s="105"/>
      <c r="E21" s="105"/>
      <c r="F21" s="106"/>
      <c r="G21" s="46">
        <f ca="1">OFFSET(Year!C18,$A$5,$A$6)</f>
        <v>11</v>
      </c>
      <c r="H21" s="105"/>
      <c r="I21" s="105"/>
      <c r="J21" s="105"/>
      <c r="K21" s="106"/>
      <c r="L21" s="46">
        <f ca="1">OFFSET(Year!D18,$A$5,$A$6)</f>
        <v>12</v>
      </c>
      <c r="M21" s="105"/>
      <c r="N21" s="105"/>
      <c r="O21" s="105"/>
      <c r="P21" s="106"/>
      <c r="Q21" s="46">
        <f ca="1">OFFSET(Year!E18,$A$5,$A$6)</f>
        <v>13</v>
      </c>
      <c r="R21" s="105"/>
      <c r="S21" s="105"/>
      <c r="T21" s="105"/>
      <c r="U21" s="106"/>
      <c r="V21" s="46">
        <f ca="1">OFFSET(Year!F18,$A$5,$A$6)</f>
        <v>14</v>
      </c>
      <c r="W21" s="105"/>
      <c r="X21" s="105"/>
      <c r="Y21" s="105"/>
      <c r="Z21" s="106"/>
      <c r="AA21" s="46">
        <f ca="1">OFFSET(Year!G18,$A$5,$A$6)</f>
        <v>15</v>
      </c>
      <c r="AB21" s="105"/>
      <c r="AC21" s="105"/>
      <c r="AD21" s="105"/>
      <c r="AE21" s="106"/>
      <c r="AF21" s="46">
        <f ca="1">OFFSET(Year!H18,$A$5,$A$6)</f>
        <v>16</v>
      </c>
      <c r="AG21" s="105"/>
      <c r="AH21" s="105"/>
      <c r="AI21" s="105"/>
      <c r="AJ21" s="106"/>
      <c r="AK21" s="45"/>
    </row>
    <row r="22" spans="2:37" s="1" customFormat="1" ht="12.75" customHeight="1">
      <c r="B22" s="98"/>
      <c r="C22" s="99"/>
      <c r="D22" s="99"/>
      <c r="E22" s="99"/>
      <c r="F22" s="100"/>
      <c r="G22" s="98"/>
      <c r="H22" s="99"/>
      <c r="I22" s="99"/>
      <c r="J22" s="99"/>
      <c r="K22" s="100"/>
      <c r="L22" s="98"/>
      <c r="M22" s="99"/>
      <c r="N22" s="99"/>
      <c r="O22" s="99"/>
      <c r="P22" s="100"/>
      <c r="Q22" s="98"/>
      <c r="R22" s="99"/>
      <c r="S22" s="99"/>
      <c r="T22" s="99"/>
      <c r="U22" s="100"/>
      <c r="V22" s="98"/>
      <c r="W22" s="99"/>
      <c r="X22" s="99"/>
      <c r="Y22" s="99"/>
      <c r="Z22" s="100"/>
      <c r="AA22" s="98"/>
      <c r="AB22" s="99"/>
      <c r="AC22" s="99"/>
      <c r="AD22" s="99"/>
      <c r="AE22" s="100"/>
      <c r="AF22" s="98"/>
      <c r="AG22" s="99"/>
      <c r="AH22" s="99"/>
      <c r="AI22" s="99"/>
      <c r="AJ22" s="100"/>
      <c r="AK22" s="45"/>
    </row>
    <row r="23" spans="2:37" s="1" customFormat="1" ht="12.75" customHeight="1">
      <c r="B23" s="98"/>
      <c r="C23" s="99"/>
      <c r="D23" s="99"/>
      <c r="E23" s="99"/>
      <c r="F23" s="100"/>
      <c r="G23" s="98"/>
      <c r="H23" s="99"/>
      <c r="I23" s="99"/>
      <c r="J23" s="99"/>
      <c r="K23" s="100"/>
      <c r="L23" s="98"/>
      <c r="M23" s="99"/>
      <c r="N23" s="99"/>
      <c r="O23" s="99"/>
      <c r="P23" s="100"/>
      <c r="Q23" s="98"/>
      <c r="R23" s="99"/>
      <c r="S23" s="99"/>
      <c r="T23" s="99"/>
      <c r="U23" s="100"/>
      <c r="V23" s="98"/>
      <c r="W23" s="99"/>
      <c r="X23" s="99"/>
      <c r="Y23" s="99"/>
      <c r="Z23" s="100"/>
      <c r="AA23" s="98"/>
      <c r="AB23" s="99"/>
      <c r="AC23" s="99"/>
      <c r="AD23" s="99"/>
      <c r="AE23" s="100"/>
      <c r="AF23" s="98"/>
      <c r="AG23" s="99"/>
      <c r="AH23" s="99"/>
      <c r="AI23" s="99"/>
      <c r="AJ23" s="100"/>
      <c r="AK23" s="45"/>
    </row>
    <row r="24" spans="2:39" s="1" customFormat="1" ht="12.75" customHeight="1">
      <c r="B24" s="98"/>
      <c r="C24" s="99"/>
      <c r="D24" s="99"/>
      <c r="E24" s="99"/>
      <c r="F24" s="100"/>
      <c r="G24" s="98"/>
      <c r="H24" s="99"/>
      <c r="I24" s="99"/>
      <c r="J24" s="99"/>
      <c r="K24" s="100"/>
      <c r="L24" s="98"/>
      <c r="M24" s="99"/>
      <c r="N24" s="99"/>
      <c r="O24" s="99"/>
      <c r="P24" s="100"/>
      <c r="Q24" s="98"/>
      <c r="R24" s="99"/>
      <c r="S24" s="99"/>
      <c r="T24" s="99"/>
      <c r="U24" s="100"/>
      <c r="V24" s="98"/>
      <c r="W24" s="99"/>
      <c r="X24" s="99"/>
      <c r="Y24" s="99"/>
      <c r="Z24" s="100"/>
      <c r="AA24" s="98"/>
      <c r="AB24" s="99"/>
      <c r="AC24" s="99"/>
      <c r="AD24" s="99"/>
      <c r="AE24" s="100"/>
      <c r="AF24" s="98"/>
      <c r="AG24" s="99"/>
      <c r="AH24" s="99"/>
      <c r="AI24" s="99"/>
      <c r="AJ24" s="100"/>
      <c r="AK24" s="45"/>
      <c r="AM24" s="7"/>
    </row>
    <row r="25" spans="2:39" s="1" customFormat="1" ht="12.75" customHeight="1">
      <c r="B25" s="98"/>
      <c r="C25" s="99"/>
      <c r="D25" s="99"/>
      <c r="E25" s="99"/>
      <c r="F25" s="100"/>
      <c r="G25" s="98"/>
      <c r="H25" s="99"/>
      <c r="I25" s="99"/>
      <c r="J25" s="99"/>
      <c r="K25" s="100"/>
      <c r="L25" s="98"/>
      <c r="M25" s="99"/>
      <c r="N25" s="99"/>
      <c r="O25" s="99"/>
      <c r="P25" s="100"/>
      <c r="Q25" s="98"/>
      <c r="R25" s="99"/>
      <c r="S25" s="99"/>
      <c r="T25" s="99"/>
      <c r="U25" s="100"/>
      <c r="V25" s="98"/>
      <c r="W25" s="99"/>
      <c r="X25" s="99"/>
      <c r="Y25" s="99"/>
      <c r="Z25" s="100"/>
      <c r="AA25" s="98"/>
      <c r="AB25" s="99"/>
      <c r="AC25" s="99"/>
      <c r="AD25" s="99"/>
      <c r="AE25" s="100"/>
      <c r="AF25" s="98"/>
      <c r="AG25" s="99"/>
      <c r="AH25" s="99"/>
      <c r="AI25" s="99"/>
      <c r="AJ25" s="100"/>
      <c r="AK25" s="45"/>
      <c r="AM25" s="7"/>
    </row>
    <row r="26" spans="2:39" s="1" customFormat="1" ht="12.75" customHeight="1">
      <c r="B26" s="98"/>
      <c r="C26" s="99"/>
      <c r="D26" s="99"/>
      <c r="E26" s="99"/>
      <c r="F26" s="100"/>
      <c r="G26" s="98"/>
      <c r="H26" s="99"/>
      <c r="I26" s="99"/>
      <c r="J26" s="99"/>
      <c r="K26" s="100"/>
      <c r="L26" s="98"/>
      <c r="M26" s="99"/>
      <c r="N26" s="99"/>
      <c r="O26" s="99"/>
      <c r="P26" s="100"/>
      <c r="Q26" s="98"/>
      <c r="R26" s="99"/>
      <c r="S26" s="99"/>
      <c r="T26" s="99"/>
      <c r="U26" s="100"/>
      <c r="V26" s="98"/>
      <c r="W26" s="99"/>
      <c r="X26" s="99"/>
      <c r="Y26" s="99"/>
      <c r="Z26" s="100"/>
      <c r="AA26" s="98"/>
      <c r="AB26" s="99"/>
      <c r="AC26" s="99"/>
      <c r="AD26" s="99"/>
      <c r="AE26" s="100"/>
      <c r="AF26" s="98"/>
      <c r="AG26" s="99"/>
      <c r="AH26" s="99"/>
      <c r="AI26" s="99"/>
      <c r="AJ26" s="100"/>
      <c r="AK26" s="45"/>
      <c r="AM26" s="7"/>
    </row>
    <row r="27" spans="2:37" s="1" customFormat="1" ht="12.75" customHeight="1">
      <c r="B27" s="98"/>
      <c r="C27" s="99"/>
      <c r="D27" s="99"/>
      <c r="E27" s="99"/>
      <c r="F27" s="100"/>
      <c r="G27" s="98"/>
      <c r="H27" s="99"/>
      <c r="I27" s="99"/>
      <c r="J27" s="99"/>
      <c r="K27" s="100"/>
      <c r="L27" s="98"/>
      <c r="M27" s="99"/>
      <c r="N27" s="99"/>
      <c r="O27" s="99"/>
      <c r="P27" s="100"/>
      <c r="Q27" s="98"/>
      <c r="R27" s="99"/>
      <c r="S27" s="99"/>
      <c r="T27" s="99"/>
      <c r="U27" s="100"/>
      <c r="V27" s="98"/>
      <c r="W27" s="99"/>
      <c r="X27" s="99"/>
      <c r="Y27" s="99"/>
      <c r="Z27" s="100"/>
      <c r="AA27" s="98"/>
      <c r="AB27" s="99"/>
      <c r="AC27" s="99"/>
      <c r="AD27" s="99"/>
      <c r="AE27" s="100"/>
      <c r="AF27" s="98"/>
      <c r="AG27" s="99"/>
      <c r="AH27" s="99"/>
      <c r="AI27" s="99"/>
      <c r="AJ27" s="100"/>
      <c r="AK27" s="45"/>
    </row>
    <row r="28" spans="2:37" s="2" customFormat="1" ht="12.75" customHeight="1">
      <c r="B28" s="101"/>
      <c r="C28" s="102"/>
      <c r="D28" s="102"/>
      <c r="E28" s="102"/>
      <c r="F28" s="103"/>
      <c r="G28" s="101"/>
      <c r="H28" s="102"/>
      <c r="I28" s="102"/>
      <c r="J28" s="102"/>
      <c r="K28" s="103"/>
      <c r="L28" s="101"/>
      <c r="M28" s="102"/>
      <c r="N28" s="102"/>
      <c r="O28" s="102"/>
      <c r="P28" s="103"/>
      <c r="Q28" s="101"/>
      <c r="R28" s="102"/>
      <c r="S28" s="102"/>
      <c r="T28" s="102"/>
      <c r="U28" s="103"/>
      <c r="V28" s="101"/>
      <c r="W28" s="102"/>
      <c r="X28" s="102"/>
      <c r="Y28" s="102"/>
      <c r="Z28" s="103"/>
      <c r="AA28" s="101"/>
      <c r="AB28" s="102"/>
      <c r="AC28" s="102"/>
      <c r="AD28" s="102"/>
      <c r="AE28" s="103"/>
      <c r="AF28" s="101"/>
      <c r="AG28" s="102"/>
      <c r="AH28" s="102"/>
      <c r="AI28" s="102"/>
      <c r="AJ28" s="103"/>
      <c r="AK28" s="45"/>
    </row>
    <row r="29" spans="2:37" s="1" customFormat="1" ht="12.75" customHeight="1">
      <c r="B29" s="46">
        <f ca="1">OFFSET(Year!B19,$A$5,$A$6)</f>
        <v>17</v>
      </c>
      <c r="C29" s="105"/>
      <c r="D29" s="105"/>
      <c r="E29" s="105"/>
      <c r="F29" s="106"/>
      <c r="G29" s="46">
        <f ca="1">OFFSET(Year!C19,$A$5,$A$6)</f>
        <v>18</v>
      </c>
      <c r="H29" s="105"/>
      <c r="I29" s="105"/>
      <c r="J29" s="105"/>
      <c r="K29" s="106"/>
      <c r="L29" s="46">
        <f ca="1">OFFSET(Year!D19,$A$5,$A$6)</f>
        <v>19</v>
      </c>
      <c r="M29" s="105"/>
      <c r="N29" s="105"/>
      <c r="O29" s="105"/>
      <c r="P29" s="106"/>
      <c r="Q29" s="46">
        <f ca="1">OFFSET(Year!E19,$A$5,$A$6)</f>
        <v>20</v>
      </c>
      <c r="R29" s="105"/>
      <c r="S29" s="105"/>
      <c r="T29" s="105"/>
      <c r="U29" s="106"/>
      <c r="V29" s="46">
        <f ca="1">OFFSET(Year!F19,$A$5,$A$6)</f>
        <v>21</v>
      </c>
      <c r="W29" s="105"/>
      <c r="X29" s="105"/>
      <c r="Y29" s="105"/>
      <c r="Z29" s="106"/>
      <c r="AA29" s="46">
        <f ca="1">OFFSET(Year!G19,$A$5,$A$6)</f>
        <v>22</v>
      </c>
      <c r="AB29" s="105"/>
      <c r="AC29" s="105"/>
      <c r="AD29" s="105"/>
      <c r="AE29" s="106"/>
      <c r="AF29" s="46">
        <f ca="1">OFFSET(Year!H19,$A$5,$A$6)</f>
        <v>23</v>
      </c>
      <c r="AG29" s="105"/>
      <c r="AH29" s="105"/>
      <c r="AI29" s="105"/>
      <c r="AJ29" s="106"/>
      <c r="AK29" s="45"/>
    </row>
    <row r="30" spans="2:37" s="1" customFormat="1" ht="12.75" customHeight="1">
      <c r="B30" s="98"/>
      <c r="C30" s="99"/>
      <c r="D30" s="99"/>
      <c r="E30" s="99"/>
      <c r="F30" s="100"/>
      <c r="G30" s="98"/>
      <c r="H30" s="99"/>
      <c r="I30" s="99"/>
      <c r="J30" s="99"/>
      <c r="K30" s="100"/>
      <c r="L30" s="98"/>
      <c r="M30" s="99"/>
      <c r="N30" s="99"/>
      <c r="O30" s="99"/>
      <c r="P30" s="100"/>
      <c r="Q30" s="98"/>
      <c r="R30" s="99"/>
      <c r="S30" s="99"/>
      <c r="T30" s="99"/>
      <c r="U30" s="100"/>
      <c r="V30" s="98"/>
      <c r="W30" s="99"/>
      <c r="X30" s="99"/>
      <c r="Y30" s="99"/>
      <c r="Z30" s="100"/>
      <c r="AA30" s="98"/>
      <c r="AB30" s="99"/>
      <c r="AC30" s="99"/>
      <c r="AD30" s="99"/>
      <c r="AE30" s="100"/>
      <c r="AF30" s="98"/>
      <c r="AG30" s="99"/>
      <c r="AH30" s="99"/>
      <c r="AI30" s="99"/>
      <c r="AJ30" s="100"/>
      <c r="AK30" s="45"/>
    </row>
    <row r="31" spans="2:37" s="1" customFormat="1" ht="12.75" customHeight="1">
      <c r="B31" s="98"/>
      <c r="C31" s="99"/>
      <c r="D31" s="99"/>
      <c r="E31" s="99"/>
      <c r="F31" s="100"/>
      <c r="G31" s="98"/>
      <c r="H31" s="99"/>
      <c r="I31" s="99"/>
      <c r="J31" s="99"/>
      <c r="K31" s="100"/>
      <c r="L31" s="98"/>
      <c r="M31" s="99"/>
      <c r="N31" s="99"/>
      <c r="O31" s="99"/>
      <c r="P31" s="100"/>
      <c r="Q31" s="98"/>
      <c r="R31" s="99"/>
      <c r="S31" s="99"/>
      <c r="T31" s="99"/>
      <c r="U31" s="100"/>
      <c r="V31" s="98"/>
      <c r="W31" s="99"/>
      <c r="X31" s="99"/>
      <c r="Y31" s="99"/>
      <c r="Z31" s="100"/>
      <c r="AA31" s="98"/>
      <c r="AB31" s="99"/>
      <c r="AC31" s="99"/>
      <c r="AD31" s="99"/>
      <c r="AE31" s="100"/>
      <c r="AF31" s="98"/>
      <c r="AG31" s="99"/>
      <c r="AH31" s="99"/>
      <c r="AI31" s="99"/>
      <c r="AJ31" s="100"/>
      <c r="AK31" s="45"/>
    </row>
    <row r="32" spans="2:37" s="1" customFormat="1" ht="12.75" customHeight="1">
      <c r="B32" s="98"/>
      <c r="C32" s="99"/>
      <c r="D32" s="99"/>
      <c r="E32" s="99"/>
      <c r="F32" s="100"/>
      <c r="G32" s="98"/>
      <c r="H32" s="99"/>
      <c r="I32" s="99"/>
      <c r="J32" s="99"/>
      <c r="K32" s="100"/>
      <c r="L32" s="98"/>
      <c r="M32" s="99"/>
      <c r="N32" s="99"/>
      <c r="O32" s="99"/>
      <c r="P32" s="100"/>
      <c r="Q32" s="98"/>
      <c r="R32" s="99"/>
      <c r="S32" s="99"/>
      <c r="T32" s="99"/>
      <c r="U32" s="100"/>
      <c r="V32" s="98"/>
      <c r="W32" s="99"/>
      <c r="X32" s="99"/>
      <c r="Y32" s="99"/>
      <c r="Z32" s="100"/>
      <c r="AA32" s="98"/>
      <c r="AB32" s="99"/>
      <c r="AC32" s="99"/>
      <c r="AD32" s="99"/>
      <c r="AE32" s="100"/>
      <c r="AF32" s="98"/>
      <c r="AG32" s="99"/>
      <c r="AH32" s="99"/>
      <c r="AI32" s="99"/>
      <c r="AJ32" s="100"/>
      <c r="AK32" s="45"/>
    </row>
    <row r="33" spans="2:37" s="1" customFormat="1" ht="12.75" customHeight="1">
      <c r="B33" s="98"/>
      <c r="C33" s="99"/>
      <c r="D33" s="99"/>
      <c r="E33" s="99"/>
      <c r="F33" s="100"/>
      <c r="G33" s="98"/>
      <c r="H33" s="99"/>
      <c r="I33" s="99"/>
      <c r="J33" s="99"/>
      <c r="K33" s="100"/>
      <c r="L33" s="98"/>
      <c r="M33" s="99"/>
      <c r="N33" s="99"/>
      <c r="O33" s="99"/>
      <c r="P33" s="100"/>
      <c r="Q33" s="98"/>
      <c r="R33" s="99"/>
      <c r="S33" s="99"/>
      <c r="T33" s="99"/>
      <c r="U33" s="100"/>
      <c r="V33" s="98"/>
      <c r="W33" s="99"/>
      <c r="X33" s="99"/>
      <c r="Y33" s="99"/>
      <c r="Z33" s="100"/>
      <c r="AA33" s="98"/>
      <c r="AB33" s="99"/>
      <c r="AC33" s="99"/>
      <c r="AD33" s="99"/>
      <c r="AE33" s="100"/>
      <c r="AF33" s="98"/>
      <c r="AG33" s="99"/>
      <c r="AH33" s="99"/>
      <c r="AI33" s="99"/>
      <c r="AJ33" s="100"/>
      <c r="AK33" s="45"/>
    </row>
    <row r="34" spans="2:37" s="1" customFormat="1" ht="12.75" customHeight="1">
      <c r="B34" s="98"/>
      <c r="C34" s="99"/>
      <c r="D34" s="99"/>
      <c r="E34" s="99"/>
      <c r="F34" s="100"/>
      <c r="G34" s="98"/>
      <c r="H34" s="99"/>
      <c r="I34" s="99"/>
      <c r="J34" s="99"/>
      <c r="K34" s="100"/>
      <c r="L34" s="98"/>
      <c r="M34" s="99"/>
      <c r="N34" s="99"/>
      <c r="O34" s="99"/>
      <c r="P34" s="100"/>
      <c r="Q34" s="98"/>
      <c r="R34" s="99"/>
      <c r="S34" s="99"/>
      <c r="T34" s="99"/>
      <c r="U34" s="100"/>
      <c r="V34" s="98"/>
      <c r="W34" s="99"/>
      <c r="X34" s="99"/>
      <c r="Y34" s="99"/>
      <c r="Z34" s="100"/>
      <c r="AA34" s="98"/>
      <c r="AB34" s="99"/>
      <c r="AC34" s="99"/>
      <c r="AD34" s="99"/>
      <c r="AE34" s="100"/>
      <c r="AF34" s="98"/>
      <c r="AG34" s="99"/>
      <c r="AH34" s="99"/>
      <c r="AI34" s="99"/>
      <c r="AJ34" s="100"/>
      <c r="AK34" s="45"/>
    </row>
    <row r="35" spans="2:37" s="1" customFormat="1" ht="12.75" customHeight="1">
      <c r="B35" s="98"/>
      <c r="C35" s="99"/>
      <c r="D35" s="99"/>
      <c r="E35" s="99"/>
      <c r="F35" s="100"/>
      <c r="G35" s="98"/>
      <c r="H35" s="99"/>
      <c r="I35" s="99"/>
      <c r="J35" s="99"/>
      <c r="K35" s="100"/>
      <c r="L35" s="98"/>
      <c r="M35" s="99"/>
      <c r="N35" s="99"/>
      <c r="O35" s="99"/>
      <c r="P35" s="100"/>
      <c r="Q35" s="98"/>
      <c r="R35" s="99"/>
      <c r="S35" s="99"/>
      <c r="T35" s="99"/>
      <c r="U35" s="100"/>
      <c r="V35" s="98"/>
      <c r="W35" s="99"/>
      <c r="X35" s="99"/>
      <c r="Y35" s="99"/>
      <c r="Z35" s="100"/>
      <c r="AA35" s="98"/>
      <c r="AB35" s="99"/>
      <c r="AC35" s="99"/>
      <c r="AD35" s="99"/>
      <c r="AE35" s="100"/>
      <c r="AF35" s="98"/>
      <c r="AG35" s="99"/>
      <c r="AH35" s="99"/>
      <c r="AI35" s="99"/>
      <c r="AJ35" s="100"/>
      <c r="AK35" s="45"/>
    </row>
    <row r="36" spans="2:37" s="2" customFormat="1" ht="12.75" customHeight="1">
      <c r="B36" s="101"/>
      <c r="C36" s="102"/>
      <c r="D36" s="102"/>
      <c r="E36" s="102"/>
      <c r="F36" s="103"/>
      <c r="G36" s="101"/>
      <c r="H36" s="102"/>
      <c r="I36" s="102"/>
      <c r="J36" s="102"/>
      <c r="K36" s="103"/>
      <c r="L36" s="101"/>
      <c r="M36" s="102"/>
      <c r="N36" s="102"/>
      <c r="O36" s="102"/>
      <c r="P36" s="103"/>
      <c r="Q36" s="101"/>
      <c r="R36" s="102"/>
      <c r="S36" s="102"/>
      <c r="T36" s="102"/>
      <c r="U36" s="103"/>
      <c r="V36" s="101"/>
      <c r="W36" s="102"/>
      <c r="X36" s="102"/>
      <c r="Y36" s="102"/>
      <c r="Z36" s="103"/>
      <c r="AA36" s="101"/>
      <c r="AB36" s="102"/>
      <c r="AC36" s="102"/>
      <c r="AD36" s="102"/>
      <c r="AE36" s="103"/>
      <c r="AF36" s="101"/>
      <c r="AG36" s="102"/>
      <c r="AH36" s="102"/>
      <c r="AI36" s="102"/>
      <c r="AJ36" s="103"/>
      <c r="AK36" s="45"/>
    </row>
    <row r="37" spans="2:37" s="1" customFormat="1" ht="12.75" customHeight="1">
      <c r="B37" s="46">
        <f ca="1">OFFSET(Year!B20,$A$5,$A$6)</f>
        <v>24</v>
      </c>
      <c r="C37" s="105"/>
      <c r="D37" s="105"/>
      <c r="E37" s="105"/>
      <c r="F37" s="106"/>
      <c r="G37" s="46">
        <f ca="1">OFFSET(Year!C20,$A$5,$A$6)</f>
        <v>25</v>
      </c>
      <c r="H37" s="105"/>
      <c r="I37" s="105"/>
      <c r="J37" s="105"/>
      <c r="K37" s="106"/>
      <c r="L37" s="46">
        <f ca="1">OFFSET(Year!D20,$A$5,$A$6)</f>
        <v>26</v>
      </c>
      <c r="M37" s="105"/>
      <c r="N37" s="105"/>
      <c r="O37" s="105"/>
      <c r="P37" s="106"/>
      <c r="Q37" s="46">
        <f ca="1">OFFSET(Year!E20,$A$5,$A$6)</f>
        <v>27</v>
      </c>
      <c r="R37" s="105"/>
      <c r="S37" s="105"/>
      <c r="T37" s="105"/>
      <c r="U37" s="106"/>
      <c r="V37" s="46">
        <f ca="1">OFFSET(Year!F20,$A$5,$A$6)</f>
        <v>28</v>
      </c>
      <c r="W37" s="105"/>
      <c r="X37" s="105"/>
      <c r="Y37" s="105"/>
      <c r="Z37" s="106"/>
      <c r="AA37" s="46">
        <f ca="1">OFFSET(Year!G20,$A$5,$A$6)</f>
        <v>29</v>
      </c>
      <c r="AB37" s="105"/>
      <c r="AC37" s="105"/>
      <c r="AD37" s="105"/>
      <c r="AE37" s="106"/>
      <c r="AF37" s="46">
        <f ca="1">OFFSET(Year!H20,$A$5,$A$6)</f>
        <v>30</v>
      </c>
      <c r="AG37" s="105"/>
      <c r="AH37" s="105"/>
      <c r="AI37" s="105"/>
      <c r="AJ37" s="106"/>
      <c r="AK37" s="45"/>
    </row>
    <row r="38" spans="2:37" s="1" customFormat="1" ht="12.75" customHeight="1">
      <c r="B38" s="98"/>
      <c r="C38" s="99"/>
      <c r="D38" s="99"/>
      <c r="E38" s="99"/>
      <c r="F38" s="100"/>
      <c r="G38" s="98"/>
      <c r="H38" s="99"/>
      <c r="I38" s="99"/>
      <c r="J38" s="99"/>
      <c r="K38" s="100"/>
      <c r="L38" s="98"/>
      <c r="M38" s="99"/>
      <c r="N38" s="99"/>
      <c r="O38" s="99"/>
      <c r="P38" s="100"/>
      <c r="Q38" s="98"/>
      <c r="R38" s="99"/>
      <c r="S38" s="99"/>
      <c r="T38" s="99"/>
      <c r="U38" s="100"/>
      <c r="V38" s="98"/>
      <c r="W38" s="99"/>
      <c r="X38" s="99"/>
      <c r="Y38" s="99"/>
      <c r="Z38" s="100"/>
      <c r="AA38" s="98"/>
      <c r="AB38" s="99"/>
      <c r="AC38" s="99"/>
      <c r="AD38" s="99"/>
      <c r="AE38" s="100"/>
      <c r="AF38" s="98"/>
      <c r="AG38" s="99"/>
      <c r="AH38" s="99"/>
      <c r="AI38" s="99"/>
      <c r="AJ38" s="100"/>
      <c r="AK38" s="45"/>
    </row>
    <row r="39" spans="2:37" s="1" customFormat="1" ht="12.75" customHeight="1">
      <c r="B39" s="98"/>
      <c r="C39" s="99"/>
      <c r="D39" s="99"/>
      <c r="E39" s="99"/>
      <c r="F39" s="100"/>
      <c r="G39" s="98"/>
      <c r="H39" s="99"/>
      <c r="I39" s="99"/>
      <c r="J39" s="99"/>
      <c r="K39" s="100"/>
      <c r="L39" s="98"/>
      <c r="M39" s="99"/>
      <c r="N39" s="99"/>
      <c r="O39" s="99"/>
      <c r="P39" s="100"/>
      <c r="Q39" s="98"/>
      <c r="R39" s="99"/>
      <c r="S39" s="99"/>
      <c r="T39" s="99"/>
      <c r="U39" s="100"/>
      <c r="V39" s="98"/>
      <c r="W39" s="99"/>
      <c r="X39" s="99"/>
      <c r="Y39" s="99"/>
      <c r="Z39" s="100"/>
      <c r="AA39" s="98"/>
      <c r="AB39" s="99"/>
      <c r="AC39" s="99"/>
      <c r="AD39" s="99"/>
      <c r="AE39" s="100"/>
      <c r="AF39" s="98"/>
      <c r="AG39" s="99"/>
      <c r="AH39" s="99"/>
      <c r="AI39" s="99"/>
      <c r="AJ39" s="100"/>
      <c r="AK39" s="45"/>
    </row>
    <row r="40" spans="2:37" s="1" customFormat="1" ht="12.75" customHeight="1">
      <c r="B40" s="98"/>
      <c r="C40" s="99"/>
      <c r="D40" s="99"/>
      <c r="E40" s="99"/>
      <c r="F40" s="100"/>
      <c r="G40" s="98"/>
      <c r="H40" s="99"/>
      <c r="I40" s="99"/>
      <c r="J40" s="99"/>
      <c r="K40" s="100"/>
      <c r="L40" s="98"/>
      <c r="M40" s="99"/>
      <c r="N40" s="99"/>
      <c r="O40" s="99"/>
      <c r="P40" s="100"/>
      <c r="Q40" s="98"/>
      <c r="R40" s="99"/>
      <c r="S40" s="99"/>
      <c r="T40" s="99"/>
      <c r="U40" s="100"/>
      <c r="V40" s="98"/>
      <c r="W40" s="99"/>
      <c r="X40" s="99"/>
      <c r="Y40" s="99"/>
      <c r="Z40" s="100"/>
      <c r="AA40" s="98"/>
      <c r="AB40" s="99"/>
      <c r="AC40" s="99"/>
      <c r="AD40" s="99"/>
      <c r="AE40" s="100"/>
      <c r="AF40" s="98"/>
      <c r="AG40" s="99"/>
      <c r="AH40" s="99"/>
      <c r="AI40" s="99"/>
      <c r="AJ40" s="100"/>
      <c r="AK40" s="45"/>
    </row>
    <row r="41" spans="2:37" s="1" customFormat="1" ht="12.75" customHeight="1">
      <c r="B41" s="98"/>
      <c r="C41" s="99"/>
      <c r="D41" s="99"/>
      <c r="E41" s="99"/>
      <c r="F41" s="100"/>
      <c r="G41" s="98"/>
      <c r="H41" s="99"/>
      <c r="I41" s="99"/>
      <c r="J41" s="99"/>
      <c r="K41" s="100"/>
      <c r="L41" s="98"/>
      <c r="M41" s="99"/>
      <c r="N41" s="99"/>
      <c r="O41" s="99"/>
      <c r="P41" s="100"/>
      <c r="Q41" s="98"/>
      <c r="R41" s="99"/>
      <c r="S41" s="99"/>
      <c r="T41" s="99"/>
      <c r="U41" s="100"/>
      <c r="V41" s="98"/>
      <c r="W41" s="99"/>
      <c r="X41" s="99"/>
      <c r="Y41" s="99"/>
      <c r="Z41" s="100"/>
      <c r="AA41" s="98"/>
      <c r="AB41" s="99"/>
      <c r="AC41" s="99"/>
      <c r="AD41" s="99"/>
      <c r="AE41" s="100"/>
      <c r="AF41" s="98"/>
      <c r="AG41" s="99"/>
      <c r="AH41" s="99"/>
      <c r="AI41" s="99"/>
      <c r="AJ41" s="100"/>
      <c r="AK41" s="45"/>
    </row>
    <row r="42" spans="2:37" s="1" customFormat="1" ht="12.75" customHeight="1">
      <c r="B42" s="98"/>
      <c r="C42" s="99"/>
      <c r="D42" s="99"/>
      <c r="E42" s="99"/>
      <c r="F42" s="100"/>
      <c r="G42" s="98"/>
      <c r="H42" s="99"/>
      <c r="I42" s="99"/>
      <c r="J42" s="99"/>
      <c r="K42" s="100"/>
      <c r="L42" s="98"/>
      <c r="M42" s="99"/>
      <c r="N42" s="99"/>
      <c r="O42" s="99"/>
      <c r="P42" s="100"/>
      <c r="Q42" s="98"/>
      <c r="R42" s="99"/>
      <c r="S42" s="99"/>
      <c r="T42" s="99"/>
      <c r="U42" s="100"/>
      <c r="V42" s="98"/>
      <c r="W42" s="99"/>
      <c r="X42" s="99"/>
      <c r="Y42" s="99"/>
      <c r="Z42" s="100"/>
      <c r="AA42" s="98"/>
      <c r="AB42" s="99"/>
      <c r="AC42" s="99"/>
      <c r="AD42" s="99"/>
      <c r="AE42" s="100"/>
      <c r="AF42" s="98"/>
      <c r="AG42" s="99"/>
      <c r="AH42" s="99"/>
      <c r="AI42" s="99"/>
      <c r="AJ42" s="100"/>
      <c r="AK42" s="45"/>
    </row>
    <row r="43" spans="2:37" s="1" customFormat="1" ht="12.75" customHeight="1">
      <c r="B43" s="98"/>
      <c r="C43" s="99"/>
      <c r="D43" s="99"/>
      <c r="E43" s="99"/>
      <c r="F43" s="100"/>
      <c r="G43" s="98"/>
      <c r="H43" s="99"/>
      <c r="I43" s="99"/>
      <c r="J43" s="99"/>
      <c r="K43" s="100"/>
      <c r="L43" s="98"/>
      <c r="M43" s="99"/>
      <c r="N43" s="99"/>
      <c r="O43" s="99"/>
      <c r="P43" s="100"/>
      <c r="Q43" s="98"/>
      <c r="R43" s="99"/>
      <c r="S43" s="99"/>
      <c r="T43" s="99"/>
      <c r="U43" s="100"/>
      <c r="V43" s="98"/>
      <c r="W43" s="99"/>
      <c r="X43" s="99"/>
      <c r="Y43" s="99"/>
      <c r="Z43" s="100"/>
      <c r="AA43" s="98"/>
      <c r="AB43" s="99"/>
      <c r="AC43" s="99"/>
      <c r="AD43" s="99"/>
      <c r="AE43" s="100"/>
      <c r="AF43" s="98"/>
      <c r="AG43" s="99"/>
      <c r="AH43" s="99"/>
      <c r="AI43" s="99"/>
      <c r="AJ43" s="100"/>
      <c r="AK43" s="45"/>
    </row>
    <row r="44" spans="2:37" s="2" customFormat="1" ht="12.75" customHeight="1">
      <c r="B44" s="101"/>
      <c r="C44" s="102"/>
      <c r="D44" s="102"/>
      <c r="E44" s="102"/>
      <c r="F44" s="103"/>
      <c r="G44" s="101"/>
      <c r="H44" s="102"/>
      <c r="I44" s="102"/>
      <c r="J44" s="102"/>
      <c r="K44" s="103"/>
      <c r="L44" s="101"/>
      <c r="M44" s="102"/>
      <c r="N44" s="102"/>
      <c r="O44" s="102"/>
      <c r="P44" s="103"/>
      <c r="Q44" s="101"/>
      <c r="R44" s="102"/>
      <c r="S44" s="102"/>
      <c r="T44" s="102"/>
      <c r="U44" s="103"/>
      <c r="V44" s="101"/>
      <c r="W44" s="102"/>
      <c r="X44" s="102"/>
      <c r="Y44" s="102"/>
      <c r="Z44" s="103"/>
      <c r="AA44" s="101"/>
      <c r="AB44" s="102"/>
      <c r="AC44" s="102"/>
      <c r="AD44" s="102"/>
      <c r="AE44" s="103"/>
      <c r="AF44" s="101"/>
      <c r="AG44" s="102"/>
      <c r="AH44" s="102"/>
      <c r="AI44" s="102"/>
      <c r="AJ44" s="103"/>
      <c r="AK44" s="45"/>
    </row>
    <row r="45" spans="2:36" s="97" customFormat="1" ht="12.75" customHeight="1">
      <c r="B45" s="46">
        <f ca="1">OFFSET(Year!B21,$A$5,$A$6)</f>
        <v>31</v>
      </c>
      <c r="C45" s="105"/>
      <c r="D45" s="105"/>
      <c r="E45" s="105"/>
      <c r="F45" s="106"/>
      <c r="G45" s="46">
        <f ca="1">OFFSET(Year!C21,$A$5,$A$6)</f>
      </c>
      <c r="H45" s="105"/>
      <c r="I45" s="105"/>
      <c r="J45" s="105"/>
      <c r="K45" s="106"/>
      <c r="L45" s="124" t="str">
        <f>INDEX(Data!$C$5:$C$18,MATCH(A2&amp;A4,Data!$E$5:$E$18,FALSE)-1)</f>
        <v>April</v>
      </c>
      <c r="M45" s="123"/>
      <c r="N45" s="123"/>
      <c r="O45" s="123"/>
      <c r="P45" s="121">
        <f>INDEX(Data!$D$5:$D$18,MATCH(A2&amp;A4,Data!$E$5:$E$18,FALSE)-1)</f>
        <v>2015</v>
      </c>
      <c r="Q45" s="121"/>
      <c r="R45" s="121"/>
      <c r="S45" s="73">
        <f>INDEX(Data!$F$5:$F$18,MATCH(A2&amp;A4,Data!$E$5:$E$18,FALSE)-1)</f>
        <v>9</v>
      </c>
      <c r="T45" s="123" t="str">
        <f>INDEX(Data!$C$5:$C$18,MATCH(A2&amp;A4,Data!$E$5:$E$18,FALSE)+1)</f>
        <v>June</v>
      </c>
      <c r="U45" s="123"/>
      <c r="V45" s="123"/>
      <c r="W45" s="123"/>
      <c r="X45" s="121">
        <f>INDEX(Data!$D$5:$D$18,MATCH(A2&amp;A4,Data!$E$5:$E$18,FALSE)+1)</f>
        <v>2015</v>
      </c>
      <c r="Y45" s="121"/>
      <c r="Z45" s="122"/>
      <c r="AA45" s="27" t="s">
        <v>7</v>
      </c>
      <c r="AB45" s="28"/>
      <c r="AC45" s="28"/>
      <c r="AD45" s="28"/>
      <c r="AE45" s="95"/>
      <c r="AF45" s="95"/>
      <c r="AG45" s="95"/>
      <c r="AH45" s="95"/>
      <c r="AI45" s="95"/>
      <c r="AJ45" s="96"/>
    </row>
    <row r="46" spans="2:36" ht="12.75" customHeight="1">
      <c r="B46" s="104"/>
      <c r="C46" s="99"/>
      <c r="D46" s="99"/>
      <c r="E46" s="99"/>
      <c r="F46" s="100"/>
      <c r="G46" s="104"/>
      <c r="H46" s="99"/>
      <c r="I46" s="99"/>
      <c r="J46" s="99"/>
      <c r="K46" s="100"/>
      <c r="L46" s="61" t="str">
        <f>Year!B15</f>
        <v>Su</v>
      </c>
      <c r="M46" s="63" t="str">
        <f>Year!C15</f>
        <v>Mo</v>
      </c>
      <c r="N46" s="63" t="str">
        <f>Year!D15</f>
        <v>Tu</v>
      </c>
      <c r="O46" s="63" t="str">
        <f>Year!E15</f>
        <v>We</v>
      </c>
      <c r="P46" s="63" t="str">
        <f>Year!F15</f>
        <v>Th</v>
      </c>
      <c r="Q46" s="63" t="str">
        <f>Year!G15</f>
        <v>Fr</v>
      </c>
      <c r="R46" s="64" t="str">
        <f>Year!H15</f>
        <v>Sa</v>
      </c>
      <c r="S46" s="74">
        <f>INDEX(Data!$G$5:$G$18,MATCH(A2&amp;A4,Data!$E$5:$E$18,FALSE)-1)</f>
        <v>0</v>
      </c>
      <c r="T46" s="24" t="str">
        <f>Year!B15</f>
        <v>Su</v>
      </c>
      <c r="U46" s="25" t="str">
        <f>Year!C15</f>
        <v>Mo</v>
      </c>
      <c r="V46" s="25" t="str">
        <f>Year!D15</f>
        <v>Tu</v>
      </c>
      <c r="W46" s="25" t="str">
        <f>Year!E15</f>
        <v>We</v>
      </c>
      <c r="X46" s="25" t="str">
        <f>Year!F15</f>
        <v>Th</v>
      </c>
      <c r="Y46" s="25" t="str">
        <f>Year!G15</f>
        <v>Fr</v>
      </c>
      <c r="Z46" s="26" t="str">
        <f>Year!H15</f>
        <v>Sa</v>
      </c>
      <c r="AA46" s="9"/>
      <c r="AB46" s="10"/>
      <c r="AC46" s="10"/>
      <c r="AD46" s="10"/>
      <c r="AE46" s="11"/>
      <c r="AF46" s="11"/>
      <c r="AG46" s="11"/>
      <c r="AH46" s="11"/>
      <c r="AI46" s="11"/>
      <c r="AJ46" s="12"/>
    </row>
    <row r="47" spans="2:36" ht="12.75" customHeight="1">
      <c r="B47" s="98"/>
      <c r="C47" s="99"/>
      <c r="D47" s="99"/>
      <c r="E47" s="99"/>
      <c r="F47" s="100"/>
      <c r="G47" s="98"/>
      <c r="H47" s="99"/>
      <c r="I47" s="99"/>
      <c r="J47" s="99"/>
      <c r="K47" s="100"/>
      <c r="L47" s="65">
        <f ca="1">OFFSET(Year!B16,$S$45,$S$46)</f>
      </c>
      <c r="M47" s="66">
        <f ca="1">OFFSET(Year!C16,$S$45,$S$46)</f>
      </c>
      <c r="N47" s="66">
        <f ca="1">OFFSET(Year!D16,$S$45,$S$46)</f>
      </c>
      <c r="O47" s="66">
        <f ca="1">OFFSET(Year!E16,$S$45,$S$46)</f>
        <v>1</v>
      </c>
      <c r="P47" s="66">
        <f ca="1">OFFSET(Year!F16,$S$45,$S$46)</f>
        <v>2</v>
      </c>
      <c r="Q47" s="66">
        <f ca="1">OFFSET(Year!G16,$S$45,$S$46)</f>
        <v>3</v>
      </c>
      <c r="R47" s="67">
        <f ca="1">OFFSET(Year!H16,$S$45,$S$46)</f>
        <v>4</v>
      </c>
      <c r="S47" s="74"/>
      <c r="T47" s="65">
        <f ca="1">OFFSET(Year!B16,$S$51,$S$52)</f>
      </c>
      <c r="U47" s="66">
        <f ca="1">OFFSET(Year!C16,$S$51,$S$52)</f>
        <v>1</v>
      </c>
      <c r="V47" s="66">
        <f ca="1">OFFSET(Year!D16,$S$51,$S$52)</f>
        <v>2</v>
      </c>
      <c r="W47" s="66">
        <f ca="1">OFFSET(Year!E16,$S$51,$S$52)</f>
        <v>3</v>
      </c>
      <c r="X47" s="66">
        <f ca="1">OFFSET(Year!F16,$S$51,$S$52)</f>
        <v>4</v>
      </c>
      <c r="Y47" s="66">
        <f ca="1">OFFSET(Year!G16,$S$51,$S$52)</f>
        <v>5</v>
      </c>
      <c r="Z47" s="67">
        <f ca="1">OFFSET(Year!H16,$S$51,$S$52)</f>
        <v>6</v>
      </c>
      <c r="AA47" s="9"/>
      <c r="AB47" s="10"/>
      <c r="AC47" s="10"/>
      <c r="AD47" s="10"/>
      <c r="AE47" s="11"/>
      <c r="AF47" s="11"/>
      <c r="AG47" s="11"/>
      <c r="AH47" s="11"/>
      <c r="AI47" s="11"/>
      <c r="AJ47" s="12"/>
    </row>
    <row r="48" spans="2:36" ht="12.75" customHeight="1">
      <c r="B48" s="98"/>
      <c r="C48" s="99"/>
      <c r="D48" s="99"/>
      <c r="E48" s="99"/>
      <c r="F48" s="100"/>
      <c r="G48" s="98"/>
      <c r="H48" s="99"/>
      <c r="I48" s="99"/>
      <c r="J48" s="99"/>
      <c r="K48" s="100"/>
      <c r="L48" s="68">
        <f ca="1">OFFSET(Year!B17,$S$45,$S$46)</f>
        <v>5</v>
      </c>
      <c r="M48" s="62">
        <f ca="1">OFFSET(Year!C17,$S$45,$S$46)</f>
        <v>6</v>
      </c>
      <c r="N48" s="62">
        <f ca="1">OFFSET(Year!D17,$S$45,$S$46)</f>
        <v>7</v>
      </c>
      <c r="O48" s="62">
        <f ca="1">OFFSET(Year!E17,$S$45,$S$46)</f>
        <v>8</v>
      </c>
      <c r="P48" s="62">
        <f ca="1">OFFSET(Year!F17,$S$45,$S$46)</f>
        <v>9</v>
      </c>
      <c r="Q48" s="62">
        <f ca="1">OFFSET(Year!G17,$S$45,$S$46)</f>
        <v>10</v>
      </c>
      <c r="R48" s="69">
        <f ca="1">OFFSET(Year!H17,$S$45,$S$46)</f>
        <v>11</v>
      </c>
      <c r="S48" s="74"/>
      <c r="T48" s="68">
        <f ca="1">OFFSET(Year!B17,$S$51,$S$52)</f>
        <v>7</v>
      </c>
      <c r="U48" s="62">
        <f ca="1">OFFSET(Year!C17,$S$51,$S$52)</f>
        <v>8</v>
      </c>
      <c r="V48" s="62">
        <f ca="1">OFFSET(Year!D17,$S$51,$S$52)</f>
        <v>9</v>
      </c>
      <c r="W48" s="62">
        <f ca="1">OFFSET(Year!E17,$S$51,$S$52)</f>
        <v>10</v>
      </c>
      <c r="X48" s="62">
        <f ca="1">OFFSET(Year!F17,$S$51,$S$52)</f>
        <v>11</v>
      </c>
      <c r="Y48" s="62">
        <f ca="1">OFFSET(Year!G17,$S$51,$S$52)</f>
        <v>12</v>
      </c>
      <c r="Z48" s="69">
        <f ca="1">OFFSET(Year!H17,$S$51,$S$52)</f>
        <v>13</v>
      </c>
      <c r="AA48" s="9"/>
      <c r="AB48" s="10"/>
      <c r="AC48" s="10"/>
      <c r="AD48" s="10"/>
      <c r="AE48" s="11"/>
      <c r="AF48" s="11"/>
      <c r="AG48" s="11"/>
      <c r="AH48" s="11"/>
      <c r="AI48" s="11"/>
      <c r="AJ48" s="12"/>
    </row>
    <row r="49" spans="2:36" ht="12.75" customHeight="1">
      <c r="B49" s="98"/>
      <c r="C49" s="99"/>
      <c r="D49" s="99"/>
      <c r="E49" s="99"/>
      <c r="F49" s="100"/>
      <c r="G49" s="98"/>
      <c r="H49" s="99"/>
      <c r="I49" s="99"/>
      <c r="J49" s="99"/>
      <c r="K49" s="100"/>
      <c r="L49" s="68">
        <f ca="1">OFFSET(Year!B18,$S$45,$S$46)</f>
        <v>12</v>
      </c>
      <c r="M49" s="62">
        <f ca="1">OFFSET(Year!C18,$S$45,$S$46)</f>
        <v>13</v>
      </c>
      <c r="N49" s="62">
        <f ca="1">OFFSET(Year!D18,$S$45,$S$46)</f>
        <v>14</v>
      </c>
      <c r="O49" s="62">
        <f ca="1">OFFSET(Year!E18,$S$45,$S$46)</f>
        <v>15</v>
      </c>
      <c r="P49" s="62">
        <f ca="1">OFFSET(Year!F18,$S$45,$S$46)</f>
        <v>16</v>
      </c>
      <c r="Q49" s="62">
        <f ca="1">OFFSET(Year!G18,$S$45,$S$46)</f>
        <v>17</v>
      </c>
      <c r="R49" s="69">
        <f ca="1">OFFSET(Year!H18,$S$45,$S$46)</f>
        <v>18</v>
      </c>
      <c r="S49" s="74"/>
      <c r="T49" s="68">
        <f ca="1">OFFSET(Year!B18,$S$51,$S$52)</f>
        <v>14</v>
      </c>
      <c r="U49" s="62">
        <f ca="1">OFFSET(Year!C18,$S$51,$S$52)</f>
        <v>15</v>
      </c>
      <c r="V49" s="62">
        <f ca="1">OFFSET(Year!D18,$S$51,$S$52)</f>
        <v>16</v>
      </c>
      <c r="W49" s="62">
        <f ca="1">OFFSET(Year!E18,$S$51,$S$52)</f>
        <v>17</v>
      </c>
      <c r="X49" s="62">
        <f ca="1">OFFSET(Year!F18,$S$51,$S$52)</f>
        <v>18</v>
      </c>
      <c r="Y49" s="62">
        <f ca="1">OFFSET(Year!G18,$S$51,$S$52)</f>
        <v>19</v>
      </c>
      <c r="Z49" s="69">
        <f ca="1">OFFSET(Year!H18,$S$51,$S$52)</f>
        <v>20</v>
      </c>
      <c r="AA49" s="128"/>
      <c r="AB49" s="129"/>
      <c r="AC49" s="129"/>
      <c r="AD49" s="129"/>
      <c r="AE49" s="129"/>
      <c r="AF49" s="129"/>
      <c r="AG49" s="129"/>
      <c r="AH49" s="129"/>
      <c r="AI49" s="129"/>
      <c r="AJ49" s="130"/>
    </row>
    <row r="50" spans="2:36" ht="12.75" customHeight="1">
      <c r="B50" s="98"/>
      <c r="C50" s="99"/>
      <c r="D50" s="99"/>
      <c r="E50" s="99"/>
      <c r="F50" s="100"/>
      <c r="G50" s="98"/>
      <c r="H50" s="99"/>
      <c r="I50" s="99"/>
      <c r="J50" s="99"/>
      <c r="K50" s="100"/>
      <c r="L50" s="68">
        <f ca="1">OFFSET(Year!B19,$S$45,$S$46)</f>
        <v>19</v>
      </c>
      <c r="M50" s="62">
        <f ca="1">OFFSET(Year!C19,$S$45,$S$46)</f>
        <v>20</v>
      </c>
      <c r="N50" s="62">
        <f ca="1">OFFSET(Year!D19,$S$45,$S$46)</f>
        <v>21</v>
      </c>
      <c r="O50" s="62">
        <f ca="1">OFFSET(Year!E19,$S$45,$S$46)</f>
        <v>22</v>
      </c>
      <c r="P50" s="62">
        <f ca="1">OFFSET(Year!F19,$S$45,$S$46)</f>
        <v>23</v>
      </c>
      <c r="Q50" s="62">
        <f ca="1">OFFSET(Year!G19,$S$45,$S$46)</f>
        <v>24</v>
      </c>
      <c r="R50" s="69">
        <f ca="1">OFFSET(Year!H19,$S$45,$S$46)</f>
        <v>25</v>
      </c>
      <c r="S50" s="74"/>
      <c r="T50" s="68">
        <f ca="1">OFFSET(Year!B19,$S$51,$S$52)</f>
        <v>21</v>
      </c>
      <c r="U50" s="62">
        <f ca="1">OFFSET(Year!C19,$S$51,$S$52)</f>
        <v>22</v>
      </c>
      <c r="V50" s="62">
        <f ca="1">OFFSET(Year!D19,$S$51,$S$52)</f>
        <v>23</v>
      </c>
      <c r="W50" s="62">
        <f ca="1">OFFSET(Year!E19,$S$51,$S$52)</f>
        <v>24</v>
      </c>
      <c r="X50" s="62">
        <f ca="1">OFFSET(Year!F19,$S$51,$S$52)</f>
        <v>25</v>
      </c>
      <c r="Y50" s="62">
        <f ca="1">OFFSET(Year!G19,$S$51,$S$52)</f>
        <v>26</v>
      </c>
      <c r="Z50" s="69">
        <f ca="1">OFFSET(Year!H19,$S$51,$S$52)</f>
        <v>27</v>
      </c>
      <c r="AA50" s="128"/>
      <c r="AB50" s="129"/>
      <c r="AC50" s="129"/>
      <c r="AD50" s="129"/>
      <c r="AE50" s="129"/>
      <c r="AF50" s="129"/>
      <c r="AG50" s="129"/>
      <c r="AH50" s="129"/>
      <c r="AI50" s="129"/>
      <c r="AJ50" s="130"/>
    </row>
    <row r="51" spans="2:36" ht="12.75" customHeight="1">
      <c r="B51" s="98"/>
      <c r="C51" s="99"/>
      <c r="D51" s="99"/>
      <c r="E51" s="99"/>
      <c r="F51" s="100"/>
      <c r="G51" s="98"/>
      <c r="H51" s="99"/>
      <c r="I51" s="99"/>
      <c r="J51" s="99"/>
      <c r="K51" s="100"/>
      <c r="L51" s="68">
        <f ca="1">OFFSET(Year!B20,$S$45,$S$46)</f>
        <v>26</v>
      </c>
      <c r="M51" s="62">
        <f ca="1">OFFSET(Year!C20,$S$45,$S$46)</f>
        <v>27</v>
      </c>
      <c r="N51" s="62">
        <f ca="1">OFFSET(Year!D20,$S$45,$S$46)</f>
        <v>28</v>
      </c>
      <c r="O51" s="62">
        <f ca="1">OFFSET(Year!E20,$S$45,$S$46)</f>
        <v>29</v>
      </c>
      <c r="P51" s="62">
        <f ca="1">OFFSET(Year!F20,$S$45,$S$46)</f>
        <v>30</v>
      </c>
      <c r="Q51" s="62">
        <f ca="1">OFFSET(Year!G20,$S$45,$S$46)</f>
      </c>
      <c r="R51" s="69">
        <f ca="1">OFFSET(Year!H20,$S$45,$S$46)</f>
      </c>
      <c r="S51" s="74">
        <f>INDEX(Data!$F$5:$F$18,MATCH(A2&amp;A4,Data!$E$5:$E$18,FALSE)+1)</f>
        <v>9</v>
      </c>
      <c r="T51" s="68">
        <f ca="1">OFFSET(Year!B20,$S$51,$S$52)</f>
        <v>28</v>
      </c>
      <c r="U51" s="62">
        <f ca="1">OFFSET(Year!C20,$S$51,$S$52)</f>
        <v>29</v>
      </c>
      <c r="V51" s="62">
        <f ca="1">OFFSET(Year!D20,$S$51,$S$52)</f>
        <v>30</v>
      </c>
      <c r="W51" s="62">
        <f ca="1">OFFSET(Year!E20,$S$51,$S$52)</f>
      </c>
      <c r="X51" s="62">
        <f ca="1">OFFSET(Year!F20,$S$51,$S$52)</f>
      </c>
      <c r="Y51" s="62">
        <f ca="1">OFFSET(Year!G20,$S$51,$S$52)</f>
      </c>
      <c r="Z51" s="69">
        <f ca="1">OFFSET(Year!H20,$S$51,$S$52)</f>
      </c>
      <c r="AA51" s="32"/>
      <c r="AB51" s="33"/>
      <c r="AC51" s="33"/>
      <c r="AD51" s="33"/>
      <c r="AE51" s="33"/>
      <c r="AF51" s="33"/>
      <c r="AG51" s="33"/>
      <c r="AH51" s="33"/>
      <c r="AI51" s="33"/>
      <c r="AJ51" s="34"/>
    </row>
    <row r="52" spans="2:37" ht="12.75" customHeight="1">
      <c r="B52" s="101"/>
      <c r="C52" s="102"/>
      <c r="D52" s="102"/>
      <c r="E52" s="102"/>
      <c r="F52" s="103"/>
      <c r="G52" s="101"/>
      <c r="H52" s="102"/>
      <c r="I52" s="102"/>
      <c r="J52" s="102"/>
      <c r="K52" s="103"/>
      <c r="L52" s="70">
        <f ca="1">OFFSET(Year!B21,$S$45,$S$46)</f>
      </c>
      <c r="M52" s="71">
        <f ca="1">OFFSET(Year!C21,$S$45,$S$46)</f>
      </c>
      <c r="N52" s="71">
        <f ca="1">OFFSET(Year!D21,$S$45,$S$46)</f>
      </c>
      <c r="O52" s="71">
        <f ca="1">OFFSET(Year!E21,$S$45,$S$46)</f>
      </c>
      <c r="P52" s="71">
        <f ca="1">OFFSET(Year!F21,$S$45,$S$46)</f>
      </c>
      <c r="Q52" s="71">
        <f ca="1">OFFSET(Year!G21,$S$45,$S$46)</f>
      </c>
      <c r="R52" s="72">
        <f ca="1">OFFSET(Year!H21,$S$45,$S$46)</f>
      </c>
      <c r="S52" s="75">
        <f>INDEX(Data!$G$5:$G$18,MATCH(A2&amp;A4,Data!$E$5:$E$18,FALSE)+1)</f>
        <v>16</v>
      </c>
      <c r="T52" s="70">
        <f ca="1">OFFSET(Year!B21,$S$51,$S$52)</f>
      </c>
      <c r="U52" s="71">
        <f ca="1">OFFSET(Year!C21,$S$51,$S$52)</f>
      </c>
      <c r="V52" s="71">
        <f ca="1">OFFSET(Year!D21,$S$51,$S$52)</f>
      </c>
      <c r="W52" s="71">
        <f ca="1">OFFSET(Year!E21,$S$51,$S$52)</f>
      </c>
      <c r="X52" s="71">
        <f ca="1">OFFSET(Year!F21,$S$51,$S$52)</f>
      </c>
      <c r="Y52" s="71">
        <f ca="1">OFFSET(Year!G21,$S$51,$S$52)</f>
      </c>
      <c r="Z52" s="72">
        <f ca="1">OFFSET(Year!H21,$S$51,$S$52)</f>
      </c>
      <c r="AA52" s="125"/>
      <c r="AB52" s="126"/>
      <c r="AC52" s="126"/>
      <c r="AD52" s="126"/>
      <c r="AE52" s="126"/>
      <c r="AF52" s="126"/>
      <c r="AG52" s="126"/>
      <c r="AH52" s="126"/>
      <c r="AI52" s="126"/>
      <c r="AJ52" s="127"/>
      <c r="AK52" s="8"/>
    </row>
    <row r="53" ht="13.5" customHeight="1"/>
  </sheetData>
  <sheetProtection password="DF1C" sheet="1" objects="1" scenarios="1"/>
  <mergeCells count="9">
    <mergeCell ref="B2:R2"/>
    <mergeCell ref="X45:Z45"/>
    <mergeCell ref="T45:W45"/>
    <mergeCell ref="L45:O45"/>
    <mergeCell ref="P45:R45"/>
    <mergeCell ref="AA52:AJ52"/>
    <mergeCell ref="AA50:AJ50"/>
    <mergeCell ref="AA49:AJ49"/>
    <mergeCell ref="T2:AJ2"/>
  </mergeCells>
  <conditionalFormatting sqref="B5:F12">
    <cfRule type="expression" priority="1" dxfId="2" stopIfTrue="1">
      <formula>$B$5=""</formula>
    </cfRule>
    <cfRule type="expression" priority="2" dxfId="0" stopIfTrue="1">
      <formula>$B$4="Sunday"</formula>
    </cfRule>
    <cfRule type="expression" priority="3" dxfId="0" stopIfTrue="1">
      <formula>$B$4="Saturday"</formula>
    </cfRule>
  </conditionalFormatting>
  <conditionalFormatting sqref="B13:F20">
    <cfRule type="expression" priority="4" dxfId="2" stopIfTrue="1">
      <formula>$B$13=""</formula>
    </cfRule>
    <cfRule type="expression" priority="5" dxfId="0" stopIfTrue="1">
      <formula>$B$4="Sunday"</formula>
    </cfRule>
    <cfRule type="expression" priority="6" dxfId="0" stopIfTrue="1">
      <formula>$B$4="Saturday"</formula>
    </cfRule>
  </conditionalFormatting>
  <conditionalFormatting sqref="B21:F28">
    <cfRule type="expression" priority="7" dxfId="2" stopIfTrue="1">
      <formula>$B$21=""</formula>
    </cfRule>
    <cfRule type="expression" priority="8" dxfId="0" stopIfTrue="1">
      <formula>$B$4="Sunday"</formula>
    </cfRule>
    <cfRule type="expression" priority="9" dxfId="0" stopIfTrue="1">
      <formula>$B$4="Saturday"</formula>
    </cfRule>
  </conditionalFormatting>
  <conditionalFormatting sqref="B29:F36">
    <cfRule type="expression" priority="10" dxfId="2" stopIfTrue="1">
      <formula>$B$29=""</formula>
    </cfRule>
    <cfRule type="expression" priority="11" dxfId="0" stopIfTrue="1">
      <formula>$B$4="Sunday"</formula>
    </cfRule>
    <cfRule type="expression" priority="12" dxfId="0" stopIfTrue="1">
      <formula>$B$4="Saturday"</formula>
    </cfRule>
  </conditionalFormatting>
  <conditionalFormatting sqref="B37:F44">
    <cfRule type="expression" priority="13" dxfId="2" stopIfTrue="1">
      <formula>$B$37=""</formula>
    </cfRule>
    <cfRule type="expression" priority="14" dxfId="0" stopIfTrue="1">
      <formula>$B$4="Sunday"</formula>
    </cfRule>
    <cfRule type="expression" priority="15" dxfId="0" stopIfTrue="1">
      <formula>$B$4="Saturday"</formula>
    </cfRule>
  </conditionalFormatting>
  <conditionalFormatting sqref="B45:F52">
    <cfRule type="expression" priority="16" dxfId="2" stopIfTrue="1">
      <formula>$B$45=""</formula>
    </cfRule>
    <cfRule type="expression" priority="17" dxfId="0" stopIfTrue="1">
      <formula>$B$4="Sunday"</formula>
    </cfRule>
    <cfRule type="expression" priority="18" dxfId="0" stopIfTrue="1">
      <formula>$B$4="Saturday"</formula>
    </cfRule>
  </conditionalFormatting>
  <conditionalFormatting sqref="G5:K12">
    <cfRule type="expression" priority="19" dxfId="2" stopIfTrue="1">
      <formula>$G$5=""</formula>
    </cfRule>
    <cfRule type="expression" priority="20" dxfId="0" stopIfTrue="1">
      <formula>$G$4="Sunday"</formula>
    </cfRule>
    <cfRule type="expression" priority="21" dxfId="0" stopIfTrue="1">
      <formula>$G$4="Saturday"</formula>
    </cfRule>
  </conditionalFormatting>
  <conditionalFormatting sqref="G13:K20">
    <cfRule type="expression" priority="22" dxfId="2" stopIfTrue="1">
      <formula>$G$13=""</formula>
    </cfRule>
    <cfRule type="expression" priority="23" dxfId="0" stopIfTrue="1">
      <formula>$G$4="Sunday"</formula>
    </cfRule>
    <cfRule type="expression" priority="24" dxfId="0" stopIfTrue="1">
      <formula>$G$4="Saturday"</formula>
    </cfRule>
  </conditionalFormatting>
  <conditionalFormatting sqref="G21:K28">
    <cfRule type="expression" priority="25" dxfId="2" stopIfTrue="1">
      <formula>$G$21=""</formula>
    </cfRule>
    <cfRule type="expression" priority="26" dxfId="0" stopIfTrue="1">
      <formula>$G$4="Sunday"</formula>
    </cfRule>
    <cfRule type="expression" priority="27" dxfId="0" stopIfTrue="1">
      <formula>$G$4="Saturday"</formula>
    </cfRule>
  </conditionalFormatting>
  <conditionalFormatting sqref="G29:K36">
    <cfRule type="expression" priority="28" dxfId="2" stopIfTrue="1">
      <formula>$G$29=""</formula>
    </cfRule>
    <cfRule type="expression" priority="29" dxfId="0" stopIfTrue="1">
      <formula>$G$4="Sunday"</formula>
    </cfRule>
    <cfRule type="expression" priority="30" dxfId="0" stopIfTrue="1">
      <formula>$G$4="Saturday"</formula>
    </cfRule>
  </conditionalFormatting>
  <conditionalFormatting sqref="G37:K44">
    <cfRule type="expression" priority="31" dxfId="2" stopIfTrue="1">
      <formula>$G$37=""</formula>
    </cfRule>
    <cfRule type="expression" priority="32" dxfId="0" stopIfTrue="1">
      <formula>$G$4="Sunday"</formula>
    </cfRule>
    <cfRule type="expression" priority="33" dxfId="0" stopIfTrue="1">
      <formula>$G$4="Saturday"</formula>
    </cfRule>
  </conditionalFormatting>
  <conditionalFormatting sqref="G45:K52">
    <cfRule type="expression" priority="34" dxfId="2" stopIfTrue="1">
      <formula>$G$45=""</formula>
    </cfRule>
    <cfRule type="expression" priority="35" dxfId="0" stopIfTrue="1">
      <formula>$G$4="Sunday"</formula>
    </cfRule>
    <cfRule type="expression" priority="36" dxfId="0" stopIfTrue="1">
      <formula>$G$4="Saturday"</formula>
    </cfRule>
  </conditionalFormatting>
  <conditionalFormatting sqref="L5:P12">
    <cfRule type="expression" priority="37" dxfId="2" stopIfTrue="1">
      <formula>$L$5=""</formula>
    </cfRule>
    <cfRule type="expression" priority="38" dxfId="0" stopIfTrue="1">
      <formula>$L$4="Sunday"</formula>
    </cfRule>
    <cfRule type="expression" priority="39" dxfId="0" stopIfTrue="1">
      <formula>$L$4="Saturday"</formula>
    </cfRule>
  </conditionalFormatting>
  <conditionalFormatting sqref="L13:P20">
    <cfRule type="expression" priority="40" dxfId="2" stopIfTrue="1">
      <formula>$L$13=""</formula>
    </cfRule>
    <cfRule type="expression" priority="41" dxfId="0" stopIfTrue="1">
      <formula>$L$4="Sunday"</formula>
    </cfRule>
    <cfRule type="expression" priority="42" dxfId="0" stopIfTrue="1">
      <formula>$L$4="Saturday"</formula>
    </cfRule>
  </conditionalFormatting>
  <conditionalFormatting sqref="L21:P28">
    <cfRule type="expression" priority="43" dxfId="2" stopIfTrue="1">
      <formula>$L$21=""</formula>
    </cfRule>
    <cfRule type="expression" priority="44" dxfId="0" stopIfTrue="1">
      <formula>$L$4="Sunday"</formula>
    </cfRule>
    <cfRule type="expression" priority="45" dxfId="0" stopIfTrue="1">
      <formula>$L$4="Saturday"</formula>
    </cfRule>
  </conditionalFormatting>
  <conditionalFormatting sqref="L29:P36">
    <cfRule type="expression" priority="46" dxfId="2" stopIfTrue="1">
      <formula>$L$29=""</formula>
    </cfRule>
    <cfRule type="expression" priority="47" dxfId="0" stopIfTrue="1">
      <formula>$L$4="Sunday"</formula>
    </cfRule>
    <cfRule type="expression" priority="48" dxfId="0" stopIfTrue="1">
      <formula>$L$4="Saturday"</formula>
    </cfRule>
  </conditionalFormatting>
  <conditionalFormatting sqref="L37:P44">
    <cfRule type="expression" priority="49" dxfId="2" stopIfTrue="1">
      <formula>$L$37=""</formula>
    </cfRule>
    <cfRule type="expression" priority="50" dxfId="0" stopIfTrue="1">
      <formula>$L$4="Sunday"</formula>
    </cfRule>
    <cfRule type="expression" priority="51" dxfId="0" stopIfTrue="1">
      <formula>$L$4="Saturday"</formula>
    </cfRule>
  </conditionalFormatting>
  <conditionalFormatting sqref="Q5:U12">
    <cfRule type="expression" priority="52" dxfId="2" stopIfTrue="1">
      <formula>$Q$5=""</formula>
    </cfRule>
    <cfRule type="expression" priority="53" dxfId="0" stopIfTrue="1">
      <formula>$Q$4="Sunday"</formula>
    </cfRule>
    <cfRule type="expression" priority="54" dxfId="0" stopIfTrue="1">
      <formula>$Q$4="Saturday"</formula>
    </cfRule>
  </conditionalFormatting>
  <conditionalFormatting sqref="Q13:U20">
    <cfRule type="expression" priority="55" dxfId="2" stopIfTrue="1">
      <formula>$Q$13=""</formula>
    </cfRule>
    <cfRule type="expression" priority="56" dxfId="0" stopIfTrue="1">
      <formula>$Q$4="Sunday"</formula>
    </cfRule>
    <cfRule type="expression" priority="57" dxfId="0" stopIfTrue="1">
      <formula>$Q$4="Saturday"</formula>
    </cfRule>
  </conditionalFormatting>
  <conditionalFormatting sqref="Q21:U28">
    <cfRule type="expression" priority="58" dxfId="2" stopIfTrue="1">
      <formula>$Q$21=""</formula>
    </cfRule>
    <cfRule type="expression" priority="59" dxfId="0" stopIfTrue="1">
      <formula>$Q$4="Sunday"</formula>
    </cfRule>
    <cfRule type="expression" priority="60" dxfId="0" stopIfTrue="1">
      <formula>$Q$4="Saturday"</formula>
    </cfRule>
  </conditionalFormatting>
  <conditionalFormatting sqref="Q29:U36">
    <cfRule type="expression" priority="61" dxfId="2" stopIfTrue="1">
      <formula>$Q$29=""</formula>
    </cfRule>
    <cfRule type="expression" priority="62" dxfId="0" stopIfTrue="1">
      <formula>$Q$4="Sunday"</formula>
    </cfRule>
    <cfRule type="expression" priority="63" dxfId="0" stopIfTrue="1">
      <formula>$Q$4="Saturday"</formula>
    </cfRule>
  </conditionalFormatting>
  <conditionalFormatting sqref="Q37:U44">
    <cfRule type="expression" priority="64" dxfId="2" stopIfTrue="1">
      <formula>$Q$37=""</formula>
    </cfRule>
    <cfRule type="expression" priority="65" dxfId="0" stopIfTrue="1">
      <formula>$Q$4="Sunday"</formula>
    </cfRule>
    <cfRule type="expression" priority="66" dxfId="0" stopIfTrue="1">
      <formula>$Q$4="Saturday"</formula>
    </cfRule>
  </conditionalFormatting>
  <conditionalFormatting sqref="V5:Z12">
    <cfRule type="expression" priority="67" dxfId="2" stopIfTrue="1">
      <formula>$V$5=""</formula>
    </cfRule>
    <cfRule type="expression" priority="68" dxfId="0" stopIfTrue="1">
      <formula>$V$4="Sunday"</formula>
    </cfRule>
    <cfRule type="expression" priority="69" dxfId="0" stopIfTrue="1">
      <formula>$V$4="Saturday"</formula>
    </cfRule>
  </conditionalFormatting>
  <conditionalFormatting sqref="V13:Z20">
    <cfRule type="expression" priority="70" dxfId="2" stopIfTrue="1">
      <formula>$V$13=""</formula>
    </cfRule>
    <cfRule type="expression" priority="71" dxfId="0" stopIfTrue="1">
      <formula>$V$4="Sunday"</formula>
    </cfRule>
    <cfRule type="expression" priority="72" dxfId="0" stopIfTrue="1">
      <formula>$V$4="Saturday"</formula>
    </cfRule>
  </conditionalFormatting>
  <conditionalFormatting sqref="V21:Z28">
    <cfRule type="expression" priority="73" dxfId="2" stopIfTrue="1">
      <formula>$V$21=""</formula>
    </cfRule>
    <cfRule type="expression" priority="74" dxfId="0" stopIfTrue="1">
      <formula>$V$4="Sunday"</formula>
    </cfRule>
    <cfRule type="expression" priority="75" dxfId="0" stopIfTrue="1">
      <formula>$V$4="Saturday"</formula>
    </cfRule>
  </conditionalFormatting>
  <conditionalFormatting sqref="V29:Z36">
    <cfRule type="expression" priority="76" dxfId="2" stopIfTrue="1">
      <formula>$V$29=""</formula>
    </cfRule>
    <cfRule type="expression" priority="77" dxfId="0" stopIfTrue="1">
      <formula>$V$4="Sunday"</formula>
    </cfRule>
    <cfRule type="expression" priority="78" dxfId="0" stopIfTrue="1">
      <formula>$V$4="Saturday"</formula>
    </cfRule>
  </conditionalFormatting>
  <conditionalFormatting sqref="V37:Z44">
    <cfRule type="expression" priority="79" dxfId="2" stopIfTrue="1">
      <formula>$V$37=""</formula>
    </cfRule>
    <cfRule type="expression" priority="80" dxfId="0" stopIfTrue="1">
      <formula>$V$4="Sunday"</formula>
    </cfRule>
    <cfRule type="expression" priority="81" dxfId="0" stopIfTrue="1">
      <formula>$V$4="Saturday"</formula>
    </cfRule>
  </conditionalFormatting>
  <conditionalFormatting sqref="AA5:AE12">
    <cfRule type="expression" priority="82" dxfId="2" stopIfTrue="1">
      <formula>$AA$5=""</formula>
    </cfRule>
    <cfRule type="expression" priority="83" dxfId="0" stopIfTrue="1">
      <formula>$AA$4="Sunday"</formula>
    </cfRule>
    <cfRule type="expression" priority="84" dxfId="0" stopIfTrue="1">
      <formula>$AA$4="Saturday"</formula>
    </cfRule>
  </conditionalFormatting>
  <conditionalFormatting sqref="AA13:AE20">
    <cfRule type="expression" priority="85" dxfId="2" stopIfTrue="1">
      <formula>$AA$13=""</formula>
    </cfRule>
    <cfRule type="expression" priority="86" dxfId="0" stopIfTrue="1">
      <formula>$AA$4="Sunday"</formula>
    </cfRule>
    <cfRule type="expression" priority="87" dxfId="0" stopIfTrue="1">
      <formula>$AA$4="Saturday"</formula>
    </cfRule>
  </conditionalFormatting>
  <conditionalFormatting sqref="AA21:AE28">
    <cfRule type="expression" priority="88" dxfId="2" stopIfTrue="1">
      <formula>$AA$21=""</formula>
    </cfRule>
    <cfRule type="expression" priority="89" dxfId="0" stopIfTrue="1">
      <formula>$AA$4="Sunday"</formula>
    </cfRule>
    <cfRule type="expression" priority="90" dxfId="0" stopIfTrue="1">
      <formula>$AA$4="Saturday"</formula>
    </cfRule>
  </conditionalFormatting>
  <conditionalFormatting sqref="AA29:AE36">
    <cfRule type="expression" priority="91" dxfId="2" stopIfTrue="1">
      <formula>$AA$29=""</formula>
    </cfRule>
    <cfRule type="expression" priority="92" dxfId="0" stopIfTrue="1">
      <formula>$AA$4="Sunday"</formula>
    </cfRule>
    <cfRule type="expression" priority="93" dxfId="0" stopIfTrue="1">
      <formula>$AA$4="Saturday"</formula>
    </cfRule>
  </conditionalFormatting>
  <conditionalFormatting sqref="AA37:AE44">
    <cfRule type="expression" priority="94" dxfId="2" stopIfTrue="1">
      <formula>$AA$37=""</formula>
    </cfRule>
    <cfRule type="expression" priority="95" dxfId="0" stopIfTrue="1">
      <formula>$AA$4="Sunday"</formula>
    </cfRule>
    <cfRule type="expression" priority="96" dxfId="0" stopIfTrue="1">
      <formula>$AA$4="Saturday"</formula>
    </cfRule>
  </conditionalFormatting>
  <conditionalFormatting sqref="AF5:AJ12">
    <cfRule type="expression" priority="97" dxfId="2" stopIfTrue="1">
      <formula>$AF$5=""</formula>
    </cfRule>
    <cfRule type="expression" priority="98" dxfId="0" stopIfTrue="1">
      <formula>$AF$4="Sunday"</formula>
    </cfRule>
    <cfRule type="expression" priority="99" dxfId="0" stopIfTrue="1">
      <formula>$AF$4="Saturday"</formula>
    </cfRule>
  </conditionalFormatting>
  <conditionalFormatting sqref="AF13:AJ20">
    <cfRule type="expression" priority="100" dxfId="2" stopIfTrue="1">
      <formula>$AF$13=""</formula>
    </cfRule>
    <cfRule type="expression" priority="101" dxfId="0" stopIfTrue="1">
      <formula>$AF$4="Sunday"</formula>
    </cfRule>
    <cfRule type="expression" priority="102" dxfId="0" stopIfTrue="1">
      <formula>$AF$4="Saturday"</formula>
    </cfRule>
  </conditionalFormatting>
  <conditionalFormatting sqref="AF21:AJ28">
    <cfRule type="expression" priority="103" dxfId="2" stopIfTrue="1">
      <formula>$AF$21=""</formula>
    </cfRule>
    <cfRule type="expression" priority="104" dxfId="0" stopIfTrue="1">
      <formula>$AF$4="Sunday"</formula>
    </cfRule>
    <cfRule type="expression" priority="105" dxfId="0" stopIfTrue="1">
      <formula>$AF$4="Saturday"</formula>
    </cfRule>
  </conditionalFormatting>
  <conditionalFormatting sqref="AF29:AJ36">
    <cfRule type="expression" priority="106" dxfId="2" stopIfTrue="1">
      <formula>$AF$29=""</formula>
    </cfRule>
    <cfRule type="expression" priority="107" dxfId="0" stopIfTrue="1">
      <formula>$AF$4="Sunday"</formula>
    </cfRule>
    <cfRule type="expression" priority="108" dxfId="0" stopIfTrue="1">
      <formula>$AF$4="Saturday"</formula>
    </cfRule>
  </conditionalFormatting>
  <conditionalFormatting sqref="AF37:AJ44">
    <cfRule type="expression" priority="109" dxfId="2" stopIfTrue="1">
      <formula>$AF$37=""</formula>
    </cfRule>
    <cfRule type="expression" priority="110" dxfId="0" stopIfTrue="1">
      <formula>$AF$4="Sunday"</formula>
    </cfRule>
    <cfRule type="expression" priority="111" dxfId="0" stopIfTrue="1">
      <formula>$AF$4="Saturday"</formula>
    </cfRule>
  </conditionalFormatting>
  <dataValidations count="1">
    <dataValidation type="list" allowBlank="1" showInputMessage="1" showErrorMessage="1" sqref="B2:R2">
      <formula1>Months</formula1>
    </dataValidation>
  </dataValidations>
  <printOptions horizontalCentered="1"/>
  <pageMargins left="0.2" right="0.21" top="0.19" bottom="0.18" header="0.22" footer="0.18"/>
  <pageSetup fitToHeight="1" fitToWidth="1" horizontalDpi="600" verticalDpi="600" orientation="landscape" scale="8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2:AM52"/>
  <sheetViews>
    <sheetView showGridLines="0" zoomScale="75" zoomScaleNormal="75" zoomScalePageLayoutView="0" workbookViewId="0" topLeftCell="A1">
      <selection activeCell="A1" sqref="A1"/>
    </sheetView>
  </sheetViews>
  <sheetFormatPr defaultColWidth="0" defaultRowHeight="12.75" zeroHeight="1"/>
  <cols>
    <col min="1" max="37" width="4.140625" style="0" customWidth="1"/>
    <col min="38" max="16384" width="0" style="0" hidden="1" customWidth="1"/>
  </cols>
  <sheetData>
    <row r="1" ht="12.75"/>
    <row r="2" spans="1:36" s="6" customFormat="1" ht="57" customHeight="1">
      <c r="A2" s="50" t="str">
        <f>B2</f>
        <v>June</v>
      </c>
      <c r="B2" s="119" t="s">
        <v>18</v>
      </c>
      <c r="C2" s="120"/>
      <c r="D2" s="120"/>
      <c r="E2" s="120"/>
      <c r="F2" s="120"/>
      <c r="G2" s="120"/>
      <c r="H2" s="120"/>
      <c r="I2" s="120"/>
      <c r="J2" s="120"/>
      <c r="K2" s="120"/>
      <c r="L2" s="120"/>
      <c r="M2" s="120"/>
      <c r="N2" s="120"/>
      <c r="O2" s="120"/>
      <c r="P2" s="120"/>
      <c r="Q2" s="120"/>
      <c r="R2" s="120"/>
      <c r="S2" s="91"/>
      <c r="T2" s="131">
        <f>Year!B2</f>
        <v>2015</v>
      </c>
      <c r="U2" s="131"/>
      <c r="V2" s="131"/>
      <c r="W2" s="131"/>
      <c r="X2" s="131"/>
      <c r="Y2" s="131"/>
      <c r="Z2" s="131"/>
      <c r="AA2" s="131"/>
      <c r="AB2" s="131"/>
      <c r="AC2" s="131"/>
      <c r="AD2" s="131"/>
      <c r="AE2" s="131"/>
      <c r="AF2" s="131"/>
      <c r="AG2" s="131"/>
      <c r="AH2" s="131"/>
      <c r="AI2" s="131"/>
      <c r="AJ2" s="132"/>
    </row>
    <row r="3" spans="1:36" s="6" customFormat="1" ht="17.25" customHeight="1" hidden="1">
      <c r="A3" s="50"/>
      <c r="B3" s="88" t="str">
        <f>Year!B15</f>
        <v>Su</v>
      </c>
      <c r="C3" s="88"/>
      <c r="D3" s="88"/>
      <c r="E3" s="88"/>
      <c r="F3" s="88"/>
      <c r="G3" s="88" t="str">
        <f>Year!C15</f>
        <v>Mo</v>
      </c>
      <c r="H3" s="88"/>
      <c r="I3" s="88"/>
      <c r="J3" s="88"/>
      <c r="K3" s="88"/>
      <c r="L3" s="88" t="str">
        <f>Year!D15</f>
        <v>Tu</v>
      </c>
      <c r="M3" s="88"/>
      <c r="N3" s="88"/>
      <c r="O3" s="88"/>
      <c r="P3" s="88"/>
      <c r="Q3" s="88" t="str">
        <f>Year!E15</f>
        <v>We</v>
      </c>
      <c r="R3" s="88"/>
      <c r="S3" s="89"/>
      <c r="T3" s="90"/>
      <c r="U3" s="90"/>
      <c r="V3" s="90" t="str">
        <f>Year!F15</f>
        <v>Th</v>
      </c>
      <c r="W3" s="90"/>
      <c r="X3" s="90"/>
      <c r="Y3" s="90"/>
      <c r="Z3" s="90"/>
      <c r="AA3" s="90" t="str">
        <f>Year!G15</f>
        <v>Fr</v>
      </c>
      <c r="AB3" s="90"/>
      <c r="AC3" s="90"/>
      <c r="AD3" s="90"/>
      <c r="AE3" s="90"/>
      <c r="AF3" s="90" t="str">
        <f>Year!H15</f>
        <v>Sa</v>
      </c>
      <c r="AG3" s="90"/>
      <c r="AH3" s="90"/>
      <c r="AI3" s="90"/>
      <c r="AJ3" s="90"/>
    </row>
    <row r="4" spans="1:36" s="1" customFormat="1" ht="23.25" customHeight="1">
      <c r="A4" s="53">
        <f>Year!B2</f>
        <v>2015</v>
      </c>
      <c r="B4" s="92" t="str">
        <f>VLOOKUP(B3,Data!$C$33:$D$39,COLUMNS(Data!$C$33:$D$33),FALSE)</f>
        <v>Sunday</v>
      </c>
      <c r="C4" s="93"/>
      <c r="D4" s="93"/>
      <c r="E4" s="93"/>
      <c r="F4" s="93"/>
      <c r="G4" s="92" t="str">
        <f>VLOOKUP(G3,Data!$C$33:$D$39,COLUMNS(Data!$C$33:$D$33),FALSE)</f>
        <v>Monday</v>
      </c>
      <c r="H4" s="93"/>
      <c r="I4" s="93"/>
      <c r="J4" s="93"/>
      <c r="K4" s="93"/>
      <c r="L4" s="92" t="str">
        <f>VLOOKUP(L3,Data!$C$33:$D$39,COLUMNS(Data!$C$33:$D$33),FALSE)</f>
        <v>Tuesday</v>
      </c>
      <c r="M4" s="93"/>
      <c r="N4" s="93"/>
      <c r="O4" s="93"/>
      <c r="P4" s="93"/>
      <c r="Q4" s="92" t="str">
        <f>VLOOKUP(Q3,Data!$C$33:$D$39,COLUMNS(Data!$C$33:$D$33),FALSE)</f>
        <v>Wednesday</v>
      </c>
      <c r="R4" s="93"/>
      <c r="S4" s="93"/>
      <c r="T4" s="93"/>
      <c r="U4" s="93"/>
      <c r="V4" s="92" t="str">
        <f>VLOOKUP(V3,Data!$C$33:$D$39,COLUMNS(Data!$C$33:$D$33),FALSE)</f>
        <v>Thursday</v>
      </c>
      <c r="W4" s="93"/>
      <c r="X4" s="93"/>
      <c r="Y4" s="93"/>
      <c r="Z4" s="93"/>
      <c r="AA4" s="92" t="str">
        <f>VLOOKUP(AA3,Data!$C$33:$D$39,COLUMNS(Data!$C$33:$D$33),FALSE)</f>
        <v>Friday</v>
      </c>
      <c r="AB4" s="93"/>
      <c r="AC4" s="93"/>
      <c r="AD4" s="93"/>
      <c r="AE4" s="93"/>
      <c r="AF4" s="92" t="str">
        <f>VLOOKUP(AF3,Data!$C$33:$D$39,COLUMNS(Data!$C$33:$D$33),FALSE)</f>
        <v>Saturday</v>
      </c>
      <c r="AG4" s="93"/>
      <c r="AH4" s="93"/>
      <c r="AI4" s="93"/>
      <c r="AJ4" s="93"/>
    </row>
    <row r="5" spans="1:37" s="1" customFormat="1" ht="12.75" customHeight="1">
      <c r="A5" s="53">
        <f>VLOOKUP(A2,Data!$C$6:$G$17,COLUMNS(Data!C6:F6),FALSE)</f>
        <v>9</v>
      </c>
      <c r="B5" s="46">
        <f ca="1">OFFSET(Year!B16,$A$5,$A$6)</f>
      </c>
      <c r="C5" s="105"/>
      <c r="D5" s="105"/>
      <c r="E5" s="105"/>
      <c r="F5" s="106"/>
      <c r="G5" s="46">
        <f ca="1">OFFSET(Year!C16,$A$5,$A$6)</f>
        <v>1</v>
      </c>
      <c r="H5" s="105"/>
      <c r="I5" s="105"/>
      <c r="J5" s="105"/>
      <c r="K5" s="106"/>
      <c r="L5" s="46">
        <f ca="1">OFFSET(Year!D16,$A$5,$A$6)</f>
        <v>2</v>
      </c>
      <c r="M5" s="105"/>
      <c r="N5" s="105"/>
      <c r="O5" s="105"/>
      <c r="P5" s="106"/>
      <c r="Q5" s="46">
        <f ca="1">OFFSET(Year!E16,$A$5,$A$6)</f>
        <v>3</v>
      </c>
      <c r="R5" s="105"/>
      <c r="S5" s="105"/>
      <c r="T5" s="105"/>
      <c r="U5" s="106"/>
      <c r="V5" s="46">
        <f ca="1">OFFSET(Year!F16,$A$5,$A$6)</f>
        <v>4</v>
      </c>
      <c r="W5" s="105"/>
      <c r="X5" s="105"/>
      <c r="Y5" s="105"/>
      <c r="Z5" s="106"/>
      <c r="AA5" s="46">
        <f ca="1">OFFSET(Year!G16,$A$5,$A$6)</f>
        <v>5</v>
      </c>
      <c r="AB5" s="105"/>
      <c r="AC5" s="105"/>
      <c r="AD5" s="105"/>
      <c r="AE5" s="106"/>
      <c r="AF5" s="46">
        <f ca="1">OFFSET(Year!H16,$A$5,$A$6)</f>
        <v>6</v>
      </c>
      <c r="AG5" s="105"/>
      <c r="AH5" s="105"/>
      <c r="AI5" s="105"/>
      <c r="AJ5" s="106"/>
      <c r="AK5" s="45"/>
    </row>
    <row r="6" spans="1:37" s="1" customFormat="1" ht="12.75" customHeight="1">
      <c r="A6" s="53">
        <f>VLOOKUP(A2,Data!$C$6:$G$17,COLUMNS(Data!C6:G6),FALSE)</f>
        <v>16</v>
      </c>
      <c r="B6" s="98"/>
      <c r="C6" s="99"/>
      <c r="D6" s="99"/>
      <c r="E6" s="99"/>
      <c r="F6" s="100"/>
      <c r="G6" s="98"/>
      <c r="H6" s="99"/>
      <c r="I6" s="99"/>
      <c r="J6" s="99"/>
      <c r="K6" s="100"/>
      <c r="L6" s="98"/>
      <c r="M6" s="99"/>
      <c r="N6" s="99"/>
      <c r="O6" s="99"/>
      <c r="P6" s="100"/>
      <c r="Q6" s="98"/>
      <c r="R6" s="99"/>
      <c r="S6" s="99"/>
      <c r="T6" s="99"/>
      <c r="U6" s="100"/>
      <c r="V6" s="98"/>
      <c r="W6" s="99"/>
      <c r="X6" s="99"/>
      <c r="Y6" s="99"/>
      <c r="Z6" s="100"/>
      <c r="AA6" s="98"/>
      <c r="AB6" s="99"/>
      <c r="AC6" s="99"/>
      <c r="AD6" s="99"/>
      <c r="AE6" s="100"/>
      <c r="AF6" s="98"/>
      <c r="AG6" s="99"/>
      <c r="AH6" s="99"/>
      <c r="AI6" s="99"/>
      <c r="AJ6" s="100"/>
      <c r="AK6" s="45"/>
    </row>
    <row r="7" spans="2:37" s="1" customFormat="1" ht="12.75" customHeight="1">
      <c r="B7" s="98"/>
      <c r="C7" s="99"/>
      <c r="D7" s="99"/>
      <c r="E7" s="99"/>
      <c r="F7" s="100"/>
      <c r="G7" s="98"/>
      <c r="H7" s="99"/>
      <c r="I7" s="99"/>
      <c r="J7" s="99"/>
      <c r="K7" s="100"/>
      <c r="L7" s="98"/>
      <c r="M7" s="99"/>
      <c r="N7" s="99"/>
      <c r="O7" s="99"/>
      <c r="P7" s="100"/>
      <c r="Q7" s="98"/>
      <c r="R7" s="99"/>
      <c r="S7" s="99"/>
      <c r="T7" s="99"/>
      <c r="U7" s="100"/>
      <c r="V7" s="98"/>
      <c r="W7" s="99"/>
      <c r="X7" s="99"/>
      <c r="Y7" s="99"/>
      <c r="Z7" s="100"/>
      <c r="AA7" s="98"/>
      <c r="AB7" s="99"/>
      <c r="AC7" s="99"/>
      <c r="AD7" s="99"/>
      <c r="AE7" s="100"/>
      <c r="AF7" s="98"/>
      <c r="AG7" s="99"/>
      <c r="AH7" s="99"/>
      <c r="AI7" s="99"/>
      <c r="AJ7" s="100"/>
      <c r="AK7" s="45"/>
    </row>
    <row r="8" spans="2:37" s="1" customFormat="1" ht="12.75" customHeight="1">
      <c r="B8" s="98"/>
      <c r="C8" s="99"/>
      <c r="D8" s="99"/>
      <c r="E8" s="99"/>
      <c r="F8" s="100"/>
      <c r="G8" s="98"/>
      <c r="H8" s="99"/>
      <c r="I8" s="99"/>
      <c r="J8" s="99"/>
      <c r="K8" s="100"/>
      <c r="L8" s="98"/>
      <c r="M8" s="99"/>
      <c r="N8" s="99"/>
      <c r="O8" s="99"/>
      <c r="P8" s="100"/>
      <c r="Q8" s="98"/>
      <c r="R8" s="99"/>
      <c r="S8" s="99"/>
      <c r="T8" s="99"/>
      <c r="U8" s="100"/>
      <c r="V8" s="98"/>
      <c r="W8" s="99"/>
      <c r="X8" s="99"/>
      <c r="Y8" s="99"/>
      <c r="Z8" s="100"/>
      <c r="AA8" s="98"/>
      <c r="AB8" s="99"/>
      <c r="AC8" s="99"/>
      <c r="AD8" s="99"/>
      <c r="AE8" s="100"/>
      <c r="AF8" s="98"/>
      <c r="AG8" s="99"/>
      <c r="AH8" s="99"/>
      <c r="AI8" s="99"/>
      <c r="AJ8" s="100"/>
      <c r="AK8" s="45"/>
    </row>
    <row r="9" spans="2:37" s="1" customFormat="1" ht="12.75" customHeight="1">
      <c r="B9" s="98"/>
      <c r="C9" s="99"/>
      <c r="D9" s="99"/>
      <c r="E9" s="99"/>
      <c r="F9" s="100"/>
      <c r="G9" s="98"/>
      <c r="H9" s="99"/>
      <c r="I9" s="99"/>
      <c r="J9" s="99"/>
      <c r="K9" s="100"/>
      <c r="L9" s="98"/>
      <c r="M9" s="99"/>
      <c r="N9" s="99"/>
      <c r="O9" s="99"/>
      <c r="P9" s="100"/>
      <c r="Q9" s="98"/>
      <c r="R9" s="99"/>
      <c r="S9" s="99"/>
      <c r="T9" s="99"/>
      <c r="U9" s="100"/>
      <c r="V9" s="98"/>
      <c r="W9" s="99"/>
      <c r="X9" s="99"/>
      <c r="Y9" s="99"/>
      <c r="Z9" s="100"/>
      <c r="AA9" s="98"/>
      <c r="AB9" s="99"/>
      <c r="AC9" s="99"/>
      <c r="AD9" s="99"/>
      <c r="AE9" s="100"/>
      <c r="AF9" s="98"/>
      <c r="AG9" s="99"/>
      <c r="AH9" s="99"/>
      <c r="AI9" s="99"/>
      <c r="AJ9" s="100"/>
      <c r="AK9" s="45"/>
    </row>
    <row r="10" spans="2:37" s="1" customFormat="1" ht="12.75" customHeight="1">
      <c r="B10" s="98"/>
      <c r="C10" s="99"/>
      <c r="D10" s="99"/>
      <c r="E10" s="99"/>
      <c r="F10" s="100"/>
      <c r="G10" s="98"/>
      <c r="H10" s="99"/>
      <c r="I10" s="99"/>
      <c r="J10" s="99"/>
      <c r="K10" s="100"/>
      <c r="L10" s="98"/>
      <c r="M10" s="99"/>
      <c r="N10" s="99"/>
      <c r="O10" s="99"/>
      <c r="P10" s="100"/>
      <c r="Q10" s="98"/>
      <c r="R10" s="99"/>
      <c r="S10" s="99"/>
      <c r="T10" s="99"/>
      <c r="U10" s="100"/>
      <c r="V10" s="98"/>
      <c r="W10" s="99"/>
      <c r="X10" s="99"/>
      <c r="Y10" s="99"/>
      <c r="Z10" s="100"/>
      <c r="AA10" s="98"/>
      <c r="AB10" s="99"/>
      <c r="AC10" s="99"/>
      <c r="AD10" s="99"/>
      <c r="AE10" s="100"/>
      <c r="AF10" s="98"/>
      <c r="AG10" s="99"/>
      <c r="AH10" s="99"/>
      <c r="AI10" s="99"/>
      <c r="AJ10" s="100"/>
      <c r="AK10" s="45"/>
    </row>
    <row r="11" spans="2:37" s="1" customFormat="1" ht="12.75" customHeight="1">
      <c r="B11" s="98"/>
      <c r="C11" s="99"/>
      <c r="D11" s="99"/>
      <c r="E11" s="99"/>
      <c r="F11" s="100"/>
      <c r="G11" s="98"/>
      <c r="H11" s="99"/>
      <c r="I11" s="99"/>
      <c r="J11" s="99"/>
      <c r="K11" s="100"/>
      <c r="L11" s="98"/>
      <c r="M11" s="99"/>
      <c r="N11" s="99"/>
      <c r="O11" s="99"/>
      <c r="P11" s="100"/>
      <c r="Q11" s="98"/>
      <c r="R11" s="99"/>
      <c r="S11" s="99"/>
      <c r="T11" s="99"/>
      <c r="U11" s="100"/>
      <c r="V11" s="98"/>
      <c r="W11" s="99"/>
      <c r="X11" s="99"/>
      <c r="Y11" s="99"/>
      <c r="Z11" s="100"/>
      <c r="AA11" s="98"/>
      <c r="AB11" s="99"/>
      <c r="AC11" s="99"/>
      <c r="AD11" s="99"/>
      <c r="AE11" s="100"/>
      <c r="AF11" s="98"/>
      <c r="AG11" s="99"/>
      <c r="AH11" s="99"/>
      <c r="AI11" s="99"/>
      <c r="AJ11" s="100"/>
      <c r="AK11" s="45"/>
    </row>
    <row r="12" spans="2:37" s="2" customFormat="1" ht="12.75" customHeight="1">
      <c r="B12" s="101"/>
      <c r="C12" s="102"/>
      <c r="D12" s="102"/>
      <c r="E12" s="102"/>
      <c r="F12" s="103"/>
      <c r="G12" s="101"/>
      <c r="H12" s="102"/>
      <c r="I12" s="102"/>
      <c r="J12" s="102"/>
      <c r="K12" s="103"/>
      <c r="L12" s="101"/>
      <c r="M12" s="102"/>
      <c r="N12" s="102"/>
      <c r="O12" s="102"/>
      <c r="P12" s="103"/>
      <c r="Q12" s="101"/>
      <c r="R12" s="102"/>
      <c r="S12" s="102"/>
      <c r="T12" s="102"/>
      <c r="U12" s="103"/>
      <c r="V12" s="101"/>
      <c r="W12" s="102"/>
      <c r="X12" s="102"/>
      <c r="Y12" s="102"/>
      <c r="Z12" s="103"/>
      <c r="AA12" s="101"/>
      <c r="AB12" s="102"/>
      <c r="AC12" s="102"/>
      <c r="AD12" s="102"/>
      <c r="AE12" s="103"/>
      <c r="AF12" s="101"/>
      <c r="AG12" s="102"/>
      <c r="AH12" s="102"/>
      <c r="AI12" s="102"/>
      <c r="AJ12" s="103"/>
      <c r="AK12" s="45"/>
    </row>
    <row r="13" spans="2:37" s="1" customFormat="1" ht="12.75" customHeight="1">
      <c r="B13" s="46">
        <f ca="1">OFFSET(Year!B17,$A$5,$A$6)</f>
        <v>7</v>
      </c>
      <c r="C13" s="105"/>
      <c r="D13" s="105"/>
      <c r="E13" s="105"/>
      <c r="F13" s="106"/>
      <c r="G13" s="46">
        <f ca="1">OFFSET(Year!C17,$A$5,$A$6)</f>
        <v>8</v>
      </c>
      <c r="H13" s="105"/>
      <c r="I13" s="105"/>
      <c r="J13" s="105"/>
      <c r="K13" s="106"/>
      <c r="L13" s="46">
        <f ca="1">OFFSET(Year!D17,$A$5,$A$6)</f>
        <v>9</v>
      </c>
      <c r="M13" s="105"/>
      <c r="N13" s="105"/>
      <c r="O13" s="105"/>
      <c r="P13" s="106"/>
      <c r="Q13" s="46">
        <f ca="1">OFFSET(Year!E17,$A$5,$A$6)</f>
        <v>10</v>
      </c>
      <c r="R13" s="105"/>
      <c r="S13" s="105"/>
      <c r="T13" s="105"/>
      <c r="U13" s="106"/>
      <c r="V13" s="46">
        <f ca="1">OFFSET(Year!F17,$A$5,$A$6)</f>
        <v>11</v>
      </c>
      <c r="W13" s="105"/>
      <c r="X13" s="105"/>
      <c r="Y13" s="105"/>
      <c r="Z13" s="106"/>
      <c r="AA13" s="46">
        <f ca="1">OFFSET(Year!G17,$A$5,$A$6)</f>
        <v>12</v>
      </c>
      <c r="AB13" s="105"/>
      <c r="AC13" s="105"/>
      <c r="AD13" s="105"/>
      <c r="AE13" s="106"/>
      <c r="AF13" s="46">
        <f ca="1">OFFSET(Year!H17,$A$5,$A$6)</f>
        <v>13</v>
      </c>
      <c r="AG13" s="105"/>
      <c r="AH13" s="105"/>
      <c r="AI13" s="105"/>
      <c r="AJ13" s="106"/>
      <c r="AK13" s="45"/>
    </row>
    <row r="14" spans="2:37" s="1" customFormat="1" ht="12.75" customHeight="1">
      <c r="B14" s="98"/>
      <c r="C14" s="99"/>
      <c r="D14" s="99"/>
      <c r="E14" s="99"/>
      <c r="F14" s="100"/>
      <c r="G14" s="98"/>
      <c r="H14" s="99"/>
      <c r="I14" s="99"/>
      <c r="J14" s="99"/>
      <c r="K14" s="100"/>
      <c r="L14" s="98"/>
      <c r="M14" s="99"/>
      <c r="N14" s="99"/>
      <c r="O14" s="99"/>
      <c r="P14" s="100"/>
      <c r="Q14" s="98"/>
      <c r="R14" s="99"/>
      <c r="S14" s="99"/>
      <c r="T14" s="99"/>
      <c r="U14" s="100"/>
      <c r="V14" s="98"/>
      <c r="W14" s="99"/>
      <c r="X14" s="99"/>
      <c r="Y14" s="99"/>
      <c r="Z14" s="100"/>
      <c r="AA14" s="98"/>
      <c r="AB14" s="99"/>
      <c r="AC14" s="99"/>
      <c r="AD14" s="99"/>
      <c r="AE14" s="100"/>
      <c r="AF14" s="98"/>
      <c r="AG14" s="99"/>
      <c r="AH14" s="99"/>
      <c r="AI14" s="99"/>
      <c r="AJ14" s="100"/>
      <c r="AK14" s="45"/>
    </row>
    <row r="15" spans="2:37" s="1" customFormat="1" ht="12.75" customHeight="1">
      <c r="B15" s="98"/>
      <c r="C15" s="99"/>
      <c r="D15" s="99"/>
      <c r="E15" s="99"/>
      <c r="F15" s="100"/>
      <c r="G15" s="98"/>
      <c r="H15" s="99"/>
      <c r="I15" s="99"/>
      <c r="J15" s="99"/>
      <c r="K15" s="100"/>
      <c r="L15" s="98"/>
      <c r="M15" s="99"/>
      <c r="N15" s="99"/>
      <c r="O15" s="99"/>
      <c r="P15" s="100"/>
      <c r="Q15" s="98"/>
      <c r="R15" s="99"/>
      <c r="S15" s="99"/>
      <c r="T15" s="99"/>
      <c r="U15" s="100"/>
      <c r="V15" s="98"/>
      <c r="W15" s="99"/>
      <c r="X15" s="99"/>
      <c r="Y15" s="99"/>
      <c r="Z15" s="100"/>
      <c r="AA15" s="98"/>
      <c r="AB15" s="99"/>
      <c r="AC15" s="99"/>
      <c r="AD15" s="99"/>
      <c r="AE15" s="100"/>
      <c r="AF15" s="98"/>
      <c r="AG15" s="99"/>
      <c r="AH15" s="99"/>
      <c r="AI15" s="99"/>
      <c r="AJ15" s="100"/>
      <c r="AK15" s="45"/>
    </row>
    <row r="16" spans="2:37" s="1" customFormat="1" ht="12.75" customHeight="1">
      <c r="B16" s="98"/>
      <c r="C16" s="99"/>
      <c r="D16" s="99"/>
      <c r="E16" s="99"/>
      <c r="F16" s="100"/>
      <c r="G16" s="98"/>
      <c r="H16" s="99"/>
      <c r="I16" s="99"/>
      <c r="J16" s="99"/>
      <c r="K16" s="100"/>
      <c r="L16" s="98"/>
      <c r="M16" s="99"/>
      <c r="N16" s="99"/>
      <c r="O16" s="99"/>
      <c r="P16" s="100"/>
      <c r="Q16" s="98"/>
      <c r="R16" s="99"/>
      <c r="S16" s="99"/>
      <c r="T16" s="99"/>
      <c r="U16" s="100"/>
      <c r="V16" s="98"/>
      <c r="W16" s="99"/>
      <c r="X16" s="99"/>
      <c r="Y16" s="99"/>
      <c r="Z16" s="100"/>
      <c r="AA16" s="98"/>
      <c r="AB16" s="99"/>
      <c r="AC16" s="99"/>
      <c r="AD16" s="99"/>
      <c r="AE16" s="100"/>
      <c r="AF16" s="98"/>
      <c r="AG16" s="99"/>
      <c r="AH16" s="99"/>
      <c r="AI16" s="99"/>
      <c r="AJ16" s="100"/>
      <c r="AK16" s="45"/>
    </row>
    <row r="17" spans="2:37" s="1" customFormat="1" ht="12.75" customHeight="1">
      <c r="B17" s="98"/>
      <c r="C17" s="99"/>
      <c r="D17" s="99"/>
      <c r="E17" s="99"/>
      <c r="F17" s="100"/>
      <c r="G17" s="98"/>
      <c r="H17" s="99"/>
      <c r="I17" s="99"/>
      <c r="J17" s="99"/>
      <c r="K17" s="100"/>
      <c r="L17" s="98"/>
      <c r="M17" s="99"/>
      <c r="N17" s="99"/>
      <c r="O17" s="99"/>
      <c r="P17" s="100"/>
      <c r="Q17" s="98"/>
      <c r="R17" s="99"/>
      <c r="S17" s="99"/>
      <c r="T17" s="99"/>
      <c r="U17" s="100"/>
      <c r="V17" s="98"/>
      <c r="W17" s="99"/>
      <c r="X17" s="99"/>
      <c r="Y17" s="99"/>
      <c r="Z17" s="100"/>
      <c r="AA17" s="98"/>
      <c r="AB17" s="99"/>
      <c r="AC17" s="99"/>
      <c r="AD17" s="99"/>
      <c r="AE17" s="100"/>
      <c r="AF17" s="98"/>
      <c r="AG17" s="99"/>
      <c r="AH17" s="99"/>
      <c r="AI17" s="99"/>
      <c r="AJ17" s="100"/>
      <c r="AK17" s="45"/>
    </row>
    <row r="18" spans="2:37" s="1" customFormat="1" ht="12.75" customHeight="1">
      <c r="B18" s="98"/>
      <c r="C18" s="99"/>
      <c r="D18" s="99"/>
      <c r="E18" s="99"/>
      <c r="F18" s="100"/>
      <c r="G18" s="98"/>
      <c r="H18" s="99"/>
      <c r="I18" s="99"/>
      <c r="J18" s="99"/>
      <c r="K18" s="100"/>
      <c r="L18" s="98"/>
      <c r="M18" s="99"/>
      <c r="N18" s="99"/>
      <c r="O18" s="99"/>
      <c r="P18" s="100"/>
      <c r="Q18" s="98"/>
      <c r="R18" s="99"/>
      <c r="S18" s="99"/>
      <c r="T18" s="99"/>
      <c r="U18" s="100"/>
      <c r="V18" s="98"/>
      <c r="W18" s="99"/>
      <c r="X18" s="99"/>
      <c r="Y18" s="99"/>
      <c r="Z18" s="100"/>
      <c r="AA18" s="98"/>
      <c r="AB18" s="99"/>
      <c r="AC18" s="99"/>
      <c r="AD18" s="99"/>
      <c r="AE18" s="100"/>
      <c r="AF18" s="98"/>
      <c r="AG18" s="99"/>
      <c r="AH18" s="99"/>
      <c r="AI18" s="99"/>
      <c r="AJ18" s="100"/>
      <c r="AK18" s="45"/>
    </row>
    <row r="19" spans="2:37" s="1" customFormat="1" ht="12.75" customHeight="1">
      <c r="B19" s="98"/>
      <c r="C19" s="99"/>
      <c r="D19" s="99"/>
      <c r="E19" s="99"/>
      <c r="F19" s="100"/>
      <c r="G19" s="98"/>
      <c r="H19" s="99"/>
      <c r="I19" s="99"/>
      <c r="J19" s="99"/>
      <c r="K19" s="100"/>
      <c r="L19" s="98"/>
      <c r="M19" s="99"/>
      <c r="N19" s="99"/>
      <c r="O19" s="99"/>
      <c r="P19" s="100"/>
      <c r="Q19" s="98"/>
      <c r="R19" s="99"/>
      <c r="S19" s="99"/>
      <c r="T19" s="99"/>
      <c r="U19" s="100"/>
      <c r="V19" s="98"/>
      <c r="W19" s="99"/>
      <c r="X19" s="99"/>
      <c r="Y19" s="99"/>
      <c r="Z19" s="100"/>
      <c r="AA19" s="98"/>
      <c r="AB19" s="99"/>
      <c r="AC19" s="99"/>
      <c r="AD19" s="99"/>
      <c r="AE19" s="100"/>
      <c r="AF19" s="98"/>
      <c r="AG19" s="99"/>
      <c r="AH19" s="99"/>
      <c r="AI19" s="99"/>
      <c r="AJ19" s="100"/>
      <c r="AK19" s="45"/>
    </row>
    <row r="20" spans="2:37" s="2" customFormat="1" ht="12.75" customHeight="1">
      <c r="B20" s="101"/>
      <c r="C20" s="102"/>
      <c r="D20" s="102"/>
      <c r="E20" s="102"/>
      <c r="F20" s="103"/>
      <c r="G20" s="101"/>
      <c r="H20" s="102"/>
      <c r="I20" s="102"/>
      <c r="J20" s="102"/>
      <c r="K20" s="103"/>
      <c r="L20" s="101"/>
      <c r="M20" s="102"/>
      <c r="N20" s="102"/>
      <c r="O20" s="102"/>
      <c r="P20" s="103"/>
      <c r="Q20" s="101"/>
      <c r="R20" s="102"/>
      <c r="S20" s="102"/>
      <c r="T20" s="102"/>
      <c r="U20" s="103"/>
      <c r="V20" s="101"/>
      <c r="W20" s="102"/>
      <c r="X20" s="102"/>
      <c r="Y20" s="102"/>
      <c r="Z20" s="103"/>
      <c r="AA20" s="101"/>
      <c r="AB20" s="102"/>
      <c r="AC20" s="102"/>
      <c r="AD20" s="102"/>
      <c r="AE20" s="103"/>
      <c r="AF20" s="101"/>
      <c r="AG20" s="102"/>
      <c r="AH20" s="102"/>
      <c r="AI20" s="102"/>
      <c r="AJ20" s="103"/>
      <c r="AK20" s="45"/>
    </row>
    <row r="21" spans="2:37" s="1" customFormat="1" ht="12.75" customHeight="1">
      <c r="B21" s="46">
        <f ca="1">OFFSET(Year!B18,$A$5,$A$6)</f>
        <v>14</v>
      </c>
      <c r="C21" s="105"/>
      <c r="D21" s="105"/>
      <c r="E21" s="105"/>
      <c r="F21" s="106"/>
      <c r="G21" s="46">
        <f ca="1">OFFSET(Year!C18,$A$5,$A$6)</f>
        <v>15</v>
      </c>
      <c r="H21" s="105"/>
      <c r="I21" s="105"/>
      <c r="J21" s="105"/>
      <c r="K21" s="106"/>
      <c r="L21" s="46">
        <f ca="1">OFFSET(Year!D18,$A$5,$A$6)</f>
        <v>16</v>
      </c>
      <c r="M21" s="105"/>
      <c r="N21" s="105"/>
      <c r="O21" s="105"/>
      <c r="P21" s="106"/>
      <c r="Q21" s="46">
        <f ca="1">OFFSET(Year!E18,$A$5,$A$6)</f>
        <v>17</v>
      </c>
      <c r="R21" s="105"/>
      <c r="S21" s="105"/>
      <c r="T21" s="105"/>
      <c r="U21" s="106"/>
      <c r="V21" s="46">
        <f ca="1">OFFSET(Year!F18,$A$5,$A$6)</f>
        <v>18</v>
      </c>
      <c r="W21" s="105"/>
      <c r="X21" s="105"/>
      <c r="Y21" s="105"/>
      <c r="Z21" s="106"/>
      <c r="AA21" s="46">
        <f ca="1">OFFSET(Year!G18,$A$5,$A$6)</f>
        <v>19</v>
      </c>
      <c r="AB21" s="105"/>
      <c r="AC21" s="105"/>
      <c r="AD21" s="105"/>
      <c r="AE21" s="106"/>
      <c r="AF21" s="46">
        <f ca="1">OFFSET(Year!H18,$A$5,$A$6)</f>
        <v>20</v>
      </c>
      <c r="AG21" s="105"/>
      <c r="AH21" s="105"/>
      <c r="AI21" s="105"/>
      <c r="AJ21" s="106"/>
      <c r="AK21" s="45"/>
    </row>
    <row r="22" spans="2:37" s="1" customFormat="1" ht="12.75" customHeight="1">
      <c r="B22" s="98"/>
      <c r="C22" s="99"/>
      <c r="D22" s="99"/>
      <c r="E22" s="99"/>
      <c r="F22" s="100"/>
      <c r="G22" s="98"/>
      <c r="H22" s="99"/>
      <c r="I22" s="99"/>
      <c r="J22" s="99"/>
      <c r="K22" s="100"/>
      <c r="L22" s="98"/>
      <c r="M22" s="99"/>
      <c r="N22" s="99"/>
      <c r="O22" s="99"/>
      <c r="P22" s="100"/>
      <c r="Q22" s="98"/>
      <c r="R22" s="99"/>
      <c r="S22" s="99"/>
      <c r="T22" s="99"/>
      <c r="U22" s="100"/>
      <c r="V22" s="98"/>
      <c r="W22" s="99"/>
      <c r="X22" s="99"/>
      <c r="Y22" s="99"/>
      <c r="Z22" s="100"/>
      <c r="AA22" s="98"/>
      <c r="AB22" s="99"/>
      <c r="AC22" s="99"/>
      <c r="AD22" s="99"/>
      <c r="AE22" s="100"/>
      <c r="AF22" s="98"/>
      <c r="AG22" s="99"/>
      <c r="AH22" s="99"/>
      <c r="AI22" s="99"/>
      <c r="AJ22" s="100"/>
      <c r="AK22" s="45"/>
    </row>
    <row r="23" spans="2:37" s="1" customFormat="1" ht="12.75" customHeight="1">
      <c r="B23" s="98"/>
      <c r="C23" s="99"/>
      <c r="D23" s="99"/>
      <c r="E23" s="99"/>
      <c r="F23" s="100"/>
      <c r="G23" s="98"/>
      <c r="H23" s="99"/>
      <c r="I23" s="99"/>
      <c r="J23" s="99"/>
      <c r="K23" s="100"/>
      <c r="L23" s="98"/>
      <c r="M23" s="99"/>
      <c r="N23" s="99"/>
      <c r="O23" s="99"/>
      <c r="P23" s="100"/>
      <c r="Q23" s="98"/>
      <c r="R23" s="99"/>
      <c r="S23" s="99"/>
      <c r="T23" s="99"/>
      <c r="U23" s="100"/>
      <c r="V23" s="98"/>
      <c r="W23" s="99"/>
      <c r="X23" s="99"/>
      <c r="Y23" s="99"/>
      <c r="Z23" s="100"/>
      <c r="AA23" s="98"/>
      <c r="AB23" s="99"/>
      <c r="AC23" s="99"/>
      <c r="AD23" s="99"/>
      <c r="AE23" s="100"/>
      <c r="AF23" s="98"/>
      <c r="AG23" s="99"/>
      <c r="AH23" s="99"/>
      <c r="AI23" s="99"/>
      <c r="AJ23" s="100"/>
      <c r="AK23" s="45"/>
    </row>
    <row r="24" spans="2:39" s="1" customFormat="1" ht="12.75" customHeight="1">
      <c r="B24" s="98"/>
      <c r="C24" s="99"/>
      <c r="D24" s="99"/>
      <c r="E24" s="99"/>
      <c r="F24" s="100"/>
      <c r="G24" s="98"/>
      <c r="H24" s="99"/>
      <c r="I24" s="99"/>
      <c r="J24" s="99"/>
      <c r="K24" s="100"/>
      <c r="L24" s="98"/>
      <c r="M24" s="99"/>
      <c r="N24" s="99"/>
      <c r="O24" s="99"/>
      <c r="P24" s="100"/>
      <c r="Q24" s="98"/>
      <c r="R24" s="99"/>
      <c r="S24" s="99"/>
      <c r="T24" s="99"/>
      <c r="U24" s="100"/>
      <c r="V24" s="98"/>
      <c r="W24" s="99"/>
      <c r="X24" s="99"/>
      <c r="Y24" s="99"/>
      <c r="Z24" s="100"/>
      <c r="AA24" s="98"/>
      <c r="AB24" s="99"/>
      <c r="AC24" s="99"/>
      <c r="AD24" s="99"/>
      <c r="AE24" s="100"/>
      <c r="AF24" s="98"/>
      <c r="AG24" s="99"/>
      <c r="AH24" s="99"/>
      <c r="AI24" s="99"/>
      <c r="AJ24" s="100"/>
      <c r="AK24" s="45"/>
      <c r="AM24" s="7"/>
    </row>
    <row r="25" spans="2:39" s="1" customFormat="1" ht="12.75" customHeight="1">
      <c r="B25" s="98"/>
      <c r="C25" s="99"/>
      <c r="D25" s="99"/>
      <c r="E25" s="99"/>
      <c r="F25" s="100"/>
      <c r="G25" s="98"/>
      <c r="H25" s="99"/>
      <c r="I25" s="99"/>
      <c r="J25" s="99"/>
      <c r="K25" s="100"/>
      <c r="L25" s="98"/>
      <c r="M25" s="99"/>
      <c r="N25" s="99"/>
      <c r="O25" s="99"/>
      <c r="P25" s="100"/>
      <c r="Q25" s="98"/>
      <c r="R25" s="99"/>
      <c r="S25" s="99"/>
      <c r="T25" s="99"/>
      <c r="U25" s="100"/>
      <c r="V25" s="98"/>
      <c r="W25" s="99"/>
      <c r="X25" s="99"/>
      <c r="Y25" s="99"/>
      <c r="Z25" s="100"/>
      <c r="AA25" s="98"/>
      <c r="AB25" s="99"/>
      <c r="AC25" s="99"/>
      <c r="AD25" s="99"/>
      <c r="AE25" s="100"/>
      <c r="AF25" s="98"/>
      <c r="AG25" s="99"/>
      <c r="AH25" s="99"/>
      <c r="AI25" s="99"/>
      <c r="AJ25" s="100"/>
      <c r="AK25" s="45"/>
      <c r="AM25" s="7"/>
    </row>
    <row r="26" spans="2:39" s="1" customFormat="1" ht="12.75" customHeight="1">
      <c r="B26" s="98"/>
      <c r="C26" s="99"/>
      <c r="D26" s="99"/>
      <c r="E26" s="99"/>
      <c r="F26" s="100"/>
      <c r="G26" s="98"/>
      <c r="H26" s="99"/>
      <c r="I26" s="99"/>
      <c r="J26" s="99"/>
      <c r="K26" s="100"/>
      <c r="L26" s="98"/>
      <c r="M26" s="99"/>
      <c r="N26" s="99"/>
      <c r="O26" s="99"/>
      <c r="P26" s="100"/>
      <c r="Q26" s="98"/>
      <c r="R26" s="99"/>
      <c r="S26" s="99"/>
      <c r="T26" s="99"/>
      <c r="U26" s="100"/>
      <c r="V26" s="98"/>
      <c r="W26" s="99"/>
      <c r="X26" s="99"/>
      <c r="Y26" s="99"/>
      <c r="Z26" s="100"/>
      <c r="AA26" s="98"/>
      <c r="AB26" s="99"/>
      <c r="AC26" s="99"/>
      <c r="AD26" s="99"/>
      <c r="AE26" s="100"/>
      <c r="AF26" s="98"/>
      <c r="AG26" s="99"/>
      <c r="AH26" s="99"/>
      <c r="AI26" s="99"/>
      <c r="AJ26" s="100"/>
      <c r="AK26" s="45"/>
      <c r="AM26" s="7"/>
    </row>
    <row r="27" spans="2:37" s="1" customFormat="1" ht="12.75" customHeight="1">
      <c r="B27" s="98"/>
      <c r="C27" s="99"/>
      <c r="D27" s="99"/>
      <c r="E27" s="99"/>
      <c r="F27" s="100"/>
      <c r="G27" s="98"/>
      <c r="H27" s="99"/>
      <c r="I27" s="99"/>
      <c r="J27" s="99"/>
      <c r="K27" s="100"/>
      <c r="L27" s="98"/>
      <c r="M27" s="99"/>
      <c r="N27" s="99"/>
      <c r="O27" s="99"/>
      <c r="P27" s="100"/>
      <c r="Q27" s="98"/>
      <c r="R27" s="99"/>
      <c r="S27" s="99"/>
      <c r="T27" s="99"/>
      <c r="U27" s="100"/>
      <c r="V27" s="98"/>
      <c r="W27" s="99"/>
      <c r="X27" s="99"/>
      <c r="Y27" s="99"/>
      <c r="Z27" s="100"/>
      <c r="AA27" s="98"/>
      <c r="AB27" s="99"/>
      <c r="AC27" s="99"/>
      <c r="AD27" s="99"/>
      <c r="AE27" s="100"/>
      <c r="AF27" s="98"/>
      <c r="AG27" s="99"/>
      <c r="AH27" s="99"/>
      <c r="AI27" s="99"/>
      <c r="AJ27" s="100"/>
      <c r="AK27" s="45"/>
    </row>
    <row r="28" spans="2:37" s="2" customFormat="1" ht="12.75" customHeight="1">
      <c r="B28" s="101"/>
      <c r="C28" s="102"/>
      <c r="D28" s="102"/>
      <c r="E28" s="102"/>
      <c r="F28" s="103"/>
      <c r="G28" s="101"/>
      <c r="H28" s="102"/>
      <c r="I28" s="102"/>
      <c r="J28" s="102"/>
      <c r="K28" s="103"/>
      <c r="L28" s="101"/>
      <c r="M28" s="102"/>
      <c r="N28" s="102"/>
      <c r="O28" s="102"/>
      <c r="P28" s="103"/>
      <c r="Q28" s="101"/>
      <c r="R28" s="102"/>
      <c r="S28" s="102"/>
      <c r="T28" s="102"/>
      <c r="U28" s="103"/>
      <c r="V28" s="101"/>
      <c r="W28" s="102"/>
      <c r="X28" s="102"/>
      <c r="Y28" s="102"/>
      <c r="Z28" s="103"/>
      <c r="AA28" s="101"/>
      <c r="AB28" s="102"/>
      <c r="AC28" s="102"/>
      <c r="AD28" s="102"/>
      <c r="AE28" s="103"/>
      <c r="AF28" s="101"/>
      <c r="AG28" s="102"/>
      <c r="AH28" s="102"/>
      <c r="AI28" s="102"/>
      <c r="AJ28" s="103"/>
      <c r="AK28" s="45"/>
    </row>
    <row r="29" spans="2:37" s="1" customFormat="1" ht="12.75" customHeight="1">
      <c r="B29" s="46">
        <f ca="1">OFFSET(Year!B19,$A$5,$A$6)</f>
        <v>21</v>
      </c>
      <c r="C29" s="105"/>
      <c r="D29" s="105"/>
      <c r="E29" s="105"/>
      <c r="F29" s="106"/>
      <c r="G29" s="46">
        <f ca="1">OFFSET(Year!C19,$A$5,$A$6)</f>
        <v>22</v>
      </c>
      <c r="H29" s="105"/>
      <c r="I29" s="105"/>
      <c r="J29" s="105"/>
      <c r="K29" s="106"/>
      <c r="L29" s="46">
        <f ca="1">OFFSET(Year!D19,$A$5,$A$6)</f>
        <v>23</v>
      </c>
      <c r="M29" s="105"/>
      <c r="N29" s="105"/>
      <c r="O29" s="105"/>
      <c r="P29" s="106"/>
      <c r="Q29" s="46">
        <f ca="1">OFFSET(Year!E19,$A$5,$A$6)</f>
        <v>24</v>
      </c>
      <c r="R29" s="105"/>
      <c r="S29" s="105"/>
      <c r="T29" s="105"/>
      <c r="U29" s="106"/>
      <c r="V29" s="46">
        <f ca="1">OFFSET(Year!F19,$A$5,$A$6)</f>
        <v>25</v>
      </c>
      <c r="W29" s="105"/>
      <c r="X29" s="105"/>
      <c r="Y29" s="105"/>
      <c r="Z29" s="106"/>
      <c r="AA29" s="46">
        <f ca="1">OFFSET(Year!G19,$A$5,$A$6)</f>
        <v>26</v>
      </c>
      <c r="AB29" s="105"/>
      <c r="AC29" s="105"/>
      <c r="AD29" s="105"/>
      <c r="AE29" s="106"/>
      <c r="AF29" s="46">
        <f ca="1">OFFSET(Year!H19,$A$5,$A$6)</f>
        <v>27</v>
      </c>
      <c r="AG29" s="105"/>
      <c r="AH29" s="105"/>
      <c r="AI29" s="105"/>
      <c r="AJ29" s="106"/>
      <c r="AK29" s="45"/>
    </row>
    <row r="30" spans="2:37" s="1" customFormat="1" ht="12.75" customHeight="1">
      <c r="B30" s="98"/>
      <c r="C30" s="99"/>
      <c r="D30" s="99"/>
      <c r="E30" s="99"/>
      <c r="F30" s="100"/>
      <c r="G30" s="98"/>
      <c r="H30" s="99"/>
      <c r="I30" s="99"/>
      <c r="J30" s="99"/>
      <c r="K30" s="100"/>
      <c r="L30" s="98"/>
      <c r="M30" s="99"/>
      <c r="N30" s="99"/>
      <c r="O30" s="99"/>
      <c r="P30" s="100"/>
      <c r="Q30" s="98"/>
      <c r="R30" s="99"/>
      <c r="S30" s="99"/>
      <c r="T30" s="99"/>
      <c r="U30" s="100"/>
      <c r="V30" s="98"/>
      <c r="W30" s="99"/>
      <c r="X30" s="99"/>
      <c r="Y30" s="99"/>
      <c r="Z30" s="100"/>
      <c r="AA30" s="98"/>
      <c r="AB30" s="99"/>
      <c r="AC30" s="99"/>
      <c r="AD30" s="99"/>
      <c r="AE30" s="100"/>
      <c r="AF30" s="98"/>
      <c r="AG30" s="99"/>
      <c r="AH30" s="99"/>
      <c r="AI30" s="99"/>
      <c r="AJ30" s="100"/>
      <c r="AK30" s="45"/>
    </row>
    <row r="31" spans="2:37" s="1" customFormat="1" ht="12.75" customHeight="1">
      <c r="B31" s="98"/>
      <c r="C31" s="99"/>
      <c r="D31" s="99"/>
      <c r="E31" s="99"/>
      <c r="F31" s="100"/>
      <c r="G31" s="98"/>
      <c r="H31" s="99"/>
      <c r="I31" s="99"/>
      <c r="J31" s="99"/>
      <c r="K31" s="100"/>
      <c r="L31" s="98"/>
      <c r="M31" s="99"/>
      <c r="N31" s="99"/>
      <c r="O31" s="99"/>
      <c r="P31" s="100"/>
      <c r="Q31" s="98"/>
      <c r="R31" s="99"/>
      <c r="S31" s="99"/>
      <c r="T31" s="99"/>
      <c r="U31" s="100"/>
      <c r="V31" s="98"/>
      <c r="W31" s="99"/>
      <c r="X31" s="99"/>
      <c r="Y31" s="99"/>
      <c r="Z31" s="100"/>
      <c r="AA31" s="98"/>
      <c r="AB31" s="99"/>
      <c r="AC31" s="99"/>
      <c r="AD31" s="99"/>
      <c r="AE31" s="100"/>
      <c r="AF31" s="98"/>
      <c r="AG31" s="99"/>
      <c r="AH31" s="99"/>
      <c r="AI31" s="99"/>
      <c r="AJ31" s="100"/>
      <c r="AK31" s="45"/>
    </row>
    <row r="32" spans="2:37" s="1" customFormat="1" ht="12.75" customHeight="1">
      <c r="B32" s="98"/>
      <c r="C32" s="99"/>
      <c r="D32" s="99"/>
      <c r="E32" s="99"/>
      <c r="F32" s="100"/>
      <c r="G32" s="98"/>
      <c r="H32" s="99"/>
      <c r="I32" s="99"/>
      <c r="J32" s="99"/>
      <c r="K32" s="100"/>
      <c r="L32" s="98"/>
      <c r="M32" s="99"/>
      <c r="N32" s="99"/>
      <c r="O32" s="99"/>
      <c r="P32" s="100"/>
      <c r="Q32" s="98"/>
      <c r="R32" s="99"/>
      <c r="S32" s="99"/>
      <c r="T32" s="99"/>
      <c r="U32" s="100"/>
      <c r="V32" s="98"/>
      <c r="W32" s="99"/>
      <c r="X32" s="99"/>
      <c r="Y32" s="99"/>
      <c r="Z32" s="100"/>
      <c r="AA32" s="98"/>
      <c r="AB32" s="99"/>
      <c r="AC32" s="99"/>
      <c r="AD32" s="99"/>
      <c r="AE32" s="100"/>
      <c r="AF32" s="98"/>
      <c r="AG32" s="99"/>
      <c r="AH32" s="99"/>
      <c r="AI32" s="99"/>
      <c r="AJ32" s="100"/>
      <c r="AK32" s="45"/>
    </row>
    <row r="33" spans="2:37" s="1" customFormat="1" ht="12.75" customHeight="1">
      <c r="B33" s="98"/>
      <c r="C33" s="99"/>
      <c r="D33" s="99"/>
      <c r="E33" s="99"/>
      <c r="F33" s="100"/>
      <c r="G33" s="98"/>
      <c r="H33" s="99"/>
      <c r="I33" s="99"/>
      <c r="J33" s="99"/>
      <c r="K33" s="100"/>
      <c r="L33" s="98"/>
      <c r="M33" s="99"/>
      <c r="N33" s="99"/>
      <c r="O33" s="99"/>
      <c r="P33" s="100"/>
      <c r="Q33" s="98"/>
      <c r="R33" s="99"/>
      <c r="S33" s="99"/>
      <c r="T33" s="99"/>
      <c r="U33" s="100"/>
      <c r="V33" s="98"/>
      <c r="W33" s="99"/>
      <c r="X33" s="99"/>
      <c r="Y33" s="99"/>
      <c r="Z33" s="100"/>
      <c r="AA33" s="98"/>
      <c r="AB33" s="99"/>
      <c r="AC33" s="99"/>
      <c r="AD33" s="99"/>
      <c r="AE33" s="100"/>
      <c r="AF33" s="98"/>
      <c r="AG33" s="99"/>
      <c r="AH33" s="99"/>
      <c r="AI33" s="99"/>
      <c r="AJ33" s="100"/>
      <c r="AK33" s="45"/>
    </row>
    <row r="34" spans="2:37" s="1" customFormat="1" ht="12.75" customHeight="1">
      <c r="B34" s="98"/>
      <c r="C34" s="99"/>
      <c r="D34" s="99"/>
      <c r="E34" s="99"/>
      <c r="F34" s="100"/>
      <c r="G34" s="98"/>
      <c r="H34" s="99"/>
      <c r="I34" s="99"/>
      <c r="J34" s="99"/>
      <c r="K34" s="100"/>
      <c r="L34" s="98"/>
      <c r="M34" s="99"/>
      <c r="N34" s="99"/>
      <c r="O34" s="99"/>
      <c r="P34" s="100"/>
      <c r="Q34" s="98"/>
      <c r="R34" s="99"/>
      <c r="S34" s="99"/>
      <c r="T34" s="99"/>
      <c r="U34" s="100"/>
      <c r="V34" s="98"/>
      <c r="W34" s="99"/>
      <c r="X34" s="99"/>
      <c r="Y34" s="99"/>
      <c r="Z34" s="100"/>
      <c r="AA34" s="98"/>
      <c r="AB34" s="99"/>
      <c r="AC34" s="99"/>
      <c r="AD34" s="99"/>
      <c r="AE34" s="100"/>
      <c r="AF34" s="98"/>
      <c r="AG34" s="99"/>
      <c r="AH34" s="99"/>
      <c r="AI34" s="99"/>
      <c r="AJ34" s="100"/>
      <c r="AK34" s="45"/>
    </row>
    <row r="35" spans="2:37" s="1" customFormat="1" ht="12.75" customHeight="1">
      <c r="B35" s="98"/>
      <c r="C35" s="99"/>
      <c r="D35" s="99"/>
      <c r="E35" s="99"/>
      <c r="F35" s="100"/>
      <c r="G35" s="98"/>
      <c r="H35" s="99"/>
      <c r="I35" s="99"/>
      <c r="J35" s="99"/>
      <c r="K35" s="100"/>
      <c r="L35" s="98"/>
      <c r="M35" s="99"/>
      <c r="N35" s="99"/>
      <c r="O35" s="99"/>
      <c r="P35" s="100"/>
      <c r="Q35" s="98"/>
      <c r="R35" s="99"/>
      <c r="S35" s="99"/>
      <c r="T35" s="99"/>
      <c r="U35" s="100"/>
      <c r="V35" s="98"/>
      <c r="W35" s="99"/>
      <c r="X35" s="99"/>
      <c r="Y35" s="99"/>
      <c r="Z35" s="100"/>
      <c r="AA35" s="98"/>
      <c r="AB35" s="99"/>
      <c r="AC35" s="99"/>
      <c r="AD35" s="99"/>
      <c r="AE35" s="100"/>
      <c r="AF35" s="98"/>
      <c r="AG35" s="99"/>
      <c r="AH35" s="99"/>
      <c r="AI35" s="99"/>
      <c r="AJ35" s="100"/>
      <c r="AK35" s="45"/>
    </row>
    <row r="36" spans="2:37" s="2" customFormat="1" ht="12.75" customHeight="1">
      <c r="B36" s="101"/>
      <c r="C36" s="102"/>
      <c r="D36" s="102"/>
      <c r="E36" s="102"/>
      <c r="F36" s="103"/>
      <c r="G36" s="101"/>
      <c r="H36" s="102"/>
      <c r="I36" s="102"/>
      <c r="J36" s="102"/>
      <c r="K36" s="103"/>
      <c r="L36" s="101"/>
      <c r="M36" s="102"/>
      <c r="N36" s="102"/>
      <c r="O36" s="102"/>
      <c r="P36" s="103"/>
      <c r="Q36" s="101"/>
      <c r="R36" s="102"/>
      <c r="S36" s="102"/>
      <c r="T36" s="102"/>
      <c r="U36" s="103"/>
      <c r="V36" s="101"/>
      <c r="W36" s="102"/>
      <c r="X36" s="102"/>
      <c r="Y36" s="102"/>
      <c r="Z36" s="103"/>
      <c r="AA36" s="101"/>
      <c r="AB36" s="102"/>
      <c r="AC36" s="102"/>
      <c r="AD36" s="102"/>
      <c r="AE36" s="103"/>
      <c r="AF36" s="101"/>
      <c r="AG36" s="102"/>
      <c r="AH36" s="102"/>
      <c r="AI36" s="102"/>
      <c r="AJ36" s="103"/>
      <c r="AK36" s="45"/>
    </row>
    <row r="37" spans="2:37" s="1" customFormat="1" ht="12.75" customHeight="1">
      <c r="B37" s="46">
        <f ca="1">OFFSET(Year!B20,$A$5,$A$6)</f>
        <v>28</v>
      </c>
      <c r="C37" s="105"/>
      <c r="D37" s="105"/>
      <c r="E37" s="105"/>
      <c r="F37" s="106"/>
      <c r="G37" s="46">
        <f ca="1">OFFSET(Year!C20,$A$5,$A$6)</f>
        <v>29</v>
      </c>
      <c r="H37" s="105"/>
      <c r="I37" s="105"/>
      <c r="J37" s="105"/>
      <c r="K37" s="106"/>
      <c r="L37" s="46">
        <f ca="1">OFFSET(Year!D20,$A$5,$A$6)</f>
        <v>30</v>
      </c>
      <c r="M37" s="105"/>
      <c r="N37" s="105"/>
      <c r="O37" s="105"/>
      <c r="P37" s="106"/>
      <c r="Q37" s="46">
        <f ca="1">OFFSET(Year!E20,$A$5,$A$6)</f>
      </c>
      <c r="R37" s="105"/>
      <c r="S37" s="105"/>
      <c r="T37" s="105"/>
      <c r="U37" s="106"/>
      <c r="V37" s="46">
        <f ca="1">OFFSET(Year!F20,$A$5,$A$6)</f>
      </c>
      <c r="W37" s="105"/>
      <c r="X37" s="105"/>
      <c r="Y37" s="105"/>
      <c r="Z37" s="106"/>
      <c r="AA37" s="46">
        <f ca="1">OFFSET(Year!G20,$A$5,$A$6)</f>
      </c>
      <c r="AB37" s="105"/>
      <c r="AC37" s="105"/>
      <c r="AD37" s="105"/>
      <c r="AE37" s="106"/>
      <c r="AF37" s="46">
        <f ca="1">OFFSET(Year!H20,$A$5,$A$6)</f>
      </c>
      <c r="AG37" s="105"/>
      <c r="AH37" s="105"/>
      <c r="AI37" s="105"/>
      <c r="AJ37" s="106"/>
      <c r="AK37" s="45"/>
    </row>
    <row r="38" spans="2:37" s="1" customFormat="1" ht="12.75" customHeight="1">
      <c r="B38" s="98"/>
      <c r="C38" s="99"/>
      <c r="D38" s="99"/>
      <c r="E38" s="99"/>
      <c r="F38" s="100"/>
      <c r="G38" s="98"/>
      <c r="H38" s="99"/>
      <c r="I38" s="99"/>
      <c r="J38" s="99"/>
      <c r="K38" s="100"/>
      <c r="L38" s="98"/>
      <c r="M38" s="99"/>
      <c r="N38" s="99"/>
      <c r="O38" s="99"/>
      <c r="P38" s="100"/>
      <c r="Q38" s="98"/>
      <c r="R38" s="99"/>
      <c r="S38" s="99"/>
      <c r="T38" s="99"/>
      <c r="U38" s="100"/>
      <c r="V38" s="98"/>
      <c r="W38" s="99"/>
      <c r="X38" s="99"/>
      <c r="Y38" s="99"/>
      <c r="Z38" s="100"/>
      <c r="AA38" s="98"/>
      <c r="AB38" s="99"/>
      <c r="AC38" s="99"/>
      <c r="AD38" s="99"/>
      <c r="AE38" s="100"/>
      <c r="AF38" s="98"/>
      <c r="AG38" s="99"/>
      <c r="AH38" s="99"/>
      <c r="AI38" s="99"/>
      <c r="AJ38" s="100"/>
      <c r="AK38" s="45"/>
    </row>
    <row r="39" spans="2:37" s="1" customFormat="1" ht="12.75" customHeight="1">
      <c r="B39" s="98"/>
      <c r="C39" s="99"/>
      <c r="D39" s="99"/>
      <c r="E39" s="99"/>
      <c r="F39" s="100"/>
      <c r="G39" s="98"/>
      <c r="H39" s="99"/>
      <c r="I39" s="99"/>
      <c r="J39" s="99"/>
      <c r="K39" s="100"/>
      <c r="L39" s="98"/>
      <c r="M39" s="99"/>
      <c r="N39" s="99"/>
      <c r="O39" s="99"/>
      <c r="P39" s="100"/>
      <c r="Q39" s="98"/>
      <c r="R39" s="99"/>
      <c r="S39" s="99"/>
      <c r="T39" s="99"/>
      <c r="U39" s="100"/>
      <c r="V39" s="98"/>
      <c r="W39" s="99"/>
      <c r="X39" s="99"/>
      <c r="Y39" s="99"/>
      <c r="Z39" s="100"/>
      <c r="AA39" s="98"/>
      <c r="AB39" s="99"/>
      <c r="AC39" s="99"/>
      <c r="AD39" s="99"/>
      <c r="AE39" s="100"/>
      <c r="AF39" s="98"/>
      <c r="AG39" s="99"/>
      <c r="AH39" s="99"/>
      <c r="AI39" s="99"/>
      <c r="AJ39" s="100"/>
      <c r="AK39" s="45"/>
    </row>
    <row r="40" spans="2:37" s="1" customFormat="1" ht="12.75" customHeight="1">
      <c r="B40" s="98"/>
      <c r="C40" s="99"/>
      <c r="D40" s="99"/>
      <c r="E40" s="99"/>
      <c r="F40" s="100"/>
      <c r="G40" s="98"/>
      <c r="H40" s="99"/>
      <c r="I40" s="99"/>
      <c r="J40" s="99"/>
      <c r="K40" s="100"/>
      <c r="L40" s="98"/>
      <c r="M40" s="99"/>
      <c r="N40" s="99"/>
      <c r="O40" s="99"/>
      <c r="P40" s="100"/>
      <c r="Q40" s="98"/>
      <c r="R40" s="99"/>
      <c r="S40" s="99"/>
      <c r="T40" s="99"/>
      <c r="U40" s="100"/>
      <c r="V40" s="98"/>
      <c r="W40" s="99"/>
      <c r="X40" s="99"/>
      <c r="Y40" s="99"/>
      <c r="Z40" s="100"/>
      <c r="AA40" s="98"/>
      <c r="AB40" s="99"/>
      <c r="AC40" s="99"/>
      <c r="AD40" s="99"/>
      <c r="AE40" s="100"/>
      <c r="AF40" s="98"/>
      <c r="AG40" s="99"/>
      <c r="AH40" s="99"/>
      <c r="AI40" s="99"/>
      <c r="AJ40" s="100"/>
      <c r="AK40" s="45"/>
    </row>
    <row r="41" spans="2:37" s="1" customFormat="1" ht="12.75" customHeight="1">
      <c r="B41" s="98"/>
      <c r="C41" s="99"/>
      <c r="D41" s="99"/>
      <c r="E41" s="99"/>
      <c r="F41" s="100"/>
      <c r="G41" s="98"/>
      <c r="H41" s="99"/>
      <c r="I41" s="99"/>
      <c r="J41" s="99"/>
      <c r="K41" s="100"/>
      <c r="L41" s="98"/>
      <c r="M41" s="99"/>
      <c r="N41" s="99"/>
      <c r="O41" s="99"/>
      <c r="P41" s="100"/>
      <c r="Q41" s="98"/>
      <c r="R41" s="99"/>
      <c r="S41" s="99"/>
      <c r="T41" s="99"/>
      <c r="U41" s="100"/>
      <c r="V41" s="98"/>
      <c r="W41" s="99"/>
      <c r="X41" s="99"/>
      <c r="Y41" s="99"/>
      <c r="Z41" s="100"/>
      <c r="AA41" s="98"/>
      <c r="AB41" s="99"/>
      <c r="AC41" s="99"/>
      <c r="AD41" s="99"/>
      <c r="AE41" s="100"/>
      <c r="AF41" s="98"/>
      <c r="AG41" s="99"/>
      <c r="AH41" s="99"/>
      <c r="AI41" s="99"/>
      <c r="AJ41" s="100"/>
      <c r="AK41" s="45"/>
    </row>
    <row r="42" spans="2:37" s="1" customFormat="1" ht="12.75" customHeight="1">
      <c r="B42" s="98"/>
      <c r="C42" s="99"/>
      <c r="D42" s="99"/>
      <c r="E42" s="99"/>
      <c r="F42" s="100"/>
      <c r="G42" s="98"/>
      <c r="H42" s="99"/>
      <c r="I42" s="99"/>
      <c r="J42" s="99"/>
      <c r="K42" s="100"/>
      <c r="L42" s="98"/>
      <c r="M42" s="99"/>
      <c r="N42" s="99"/>
      <c r="O42" s="99"/>
      <c r="P42" s="100"/>
      <c r="Q42" s="98"/>
      <c r="R42" s="99"/>
      <c r="S42" s="99"/>
      <c r="T42" s="99"/>
      <c r="U42" s="100"/>
      <c r="V42" s="98"/>
      <c r="W42" s="99"/>
      <c r="X42" s="99"/>
      <c r="Y42" s="99"/>
      <c r="Z42" s="100"/>
      <c r="AA42" s="98"/>
      <c r="AB42" s="99"/>
      <c r="AC42" s="99"/>
      <c r="AD42" s="99"/>
      <c r="AE42" s="100"/>
      <c r="AF42" s="98"/>
      <c r="AG42" s="99"/>
      <c r="AH42" s="99"/>
      <c r="AI42" s="99"/>
      <c r="AJ42" s="100"/>
      <c r="AK42" s="45"/>
    </row>
    <row r="43" spans="2:37" s="1" customFormat="1" ht="12.75" customHeight="1">
      <c r="B43" s="98"/>
      <c r="C43" s="99"/>
      <c r="D43" s="99"/>
      <c r="E43" s="99"/>
      <c r="F43" s="100"/>
      <c r="G43" s="98"/>
      <c r="H43" s="99"/>
      <c r="I43" s="99"/>
      <c r="J43" s="99"/>
      <c r="K43" s="100"/>
      <c r="L43" s="98"/>
      <c r="M43" s="99"/>
      <c r="N43" s="99"/>
      <c r="O43" s="99"/>
      <c r="P43" s="100"/>
      <c r="Q43" s="98"/>
      <c r="R43" s="99"/>
      <c r="S43" s="99"/>
      <c r="T43" s="99"/>
      <c r="U43" s="100"/>
      <c r="V43" s="98"/>
      <c r="W43" s="99"/>
      <c r="X43" s="99"/>
      <c r="Y43" s="99"/>
      <c r="Z43" s="100"/>
      <c r="AA43" s="98"/>
      <c r="AB43" s="99"/>
      <c r="AC43" s="99"/>
      <c r="AD43" s="99"/>
      <c r="AE43" s="100"/>
      <c r="AF43" s="98"/>
      <c r="AG43" s="99"/>
      <c r="AH43" s="99"/>
      <c r="AI43" s="99"/>
      <c r="AJ43" s="100"/>
      <c r="AK43" s="45"/>
    </row>
    <row r="44" spans="2:37" s="2" customFormat="1" ht="12.75" customHeight="1">
      <c r="B44" s="101"/>
      <c r="C44" s="102"/>
      <c r="D44" s="102"/>
      <c r="E44" s="102"/>
      <c r="F44" s="103"/>
      <c r="G44" s="101"/>
      <c r="H44" s="102"/>
      <c r="I44" s="102"/>
      <c r="J44" s="102"/>
      <c r="K44" s="103"/>
      <c r="L44" s="101"/>
      <c r="M44" s="102"/>
      <c r="N44" s="102"/>
      <c r="O44" s="102"/>
      <c r="P44" s="103"/>
      <c r="Q44" s="101"/>
      <c r="R44" s="102"/>
      <c r="S44" s="102"/>
      <c r="T44" s="102"/>
      <c r="U44" s="103"/>
      <c r="V44" s="101"/>
      <c r="W44" s="102"/>
      <c r="X44" s="102"/>
      <c r="Y44" s="102"/>
      <c r="Z44" s="103"/>
      <c r="AA44" s="101"/>
      <c r="AB44" s="102"/>
      <c r="AC44" s="102"/>
      <c r="AD44" s="102"/>
      <c r="AE44" s="103"/>
      <c r="AF44" s="101"/>
      <c r="AG44" s="102"/>
      <c r="AH44" s="102"/>
      <c r="AI44" s="102"/>
      <c r="AJ44" s="103"/>
      <c r="AK44" s="45"/>
    </row>
    <row r="45" spans="2:36" s="97" customFormat="1" ht="12.75" customHeight="1">
      <c r="B45" s="46">
        <f ca="1">OFFSET(Year!B21,$A$5,$A$6)</f>
      </c>
      <c r="C45" s="105"/>
      <c r="D45" s="105"/>
      <c r="E45" s="105"/>
      <c r="F45" s="106"/>
      <c r="G45" s="46">
        <f ca="1">OFFSET(Year!C21,$A$5,$A$6)</f>
      </c>
      <c r="H45" s="105"/>
      <c r="I45" s="105"/>
      <c r="J45" s="105"/>
      <c r="K45" s="106"/>
      <c r="L45" s="124" t="str">
        <f>INDEX(Data!$C$5:$C$18,MATCH(A2&amp;A4,Data!$E$5:$E$18,FALSE)-1)</f>
        <v>May</v>
      </c>
      <c r="M45" s="123"/>
      <c r="N45" s="123"/>
      <c r="O45" s="123"/>
      <c r="P45" s="121">
        <f>INDEX(Data!$D$5:$D$18,MATCH(A2&amp;A4,Data!$E$5:$E$18,FALSE)-1)</f>
        <v>2015</v>
      </c>
      <c r="Q45" s="121"/>
      <c r="R45" s="121"/>
      <c r="S45" s="73">
        <f>INDEX(Data!$F$5:$F$18,MATCH(A2&amp;A4,Data!$E$5:$E$18,FALSE)-1)</f>
        <v>9</v>
      </c>
      <c r="T45" s="123" t="str">
        <f>INDEX(Data!$C$5:$C$18,MATCH(A2&amp;A4,Data!$E$5:$E$18,FALSE)+1)</f>
        <v>July</v>
      </c>
      <c r="U45" s="123"/>
      <c r="V45" s="123"/>
      <c r="W45" s="123"/>
      <c r="X45" s="121">
        <f>INDEX(Data!$D$5:$D$18,MATCH(A2&amp;A4,Data!$E$5:$E$18,FALSE)+1)</f>
        <v>2015</v>
      </c>
      <c r="Y45" s="121"/>
      <c r="Z45" s="122"/>
      <c r="AA45" s="27" t="s">
        <v>7</v>
      </c>
      <c r="AB45" s="28"/>
      <c r="AC45" s="28"/>
      <c r="AD45" s="28"/>
      <c r="AE45" s="95"/>
      <c r="AF45" s="95"/>
      <c r="AG45" s="95"/>
      <c r="AH45" s="95"/>
      <c r="AI45" s="95"/>
      <c r="AJ45" s="96"/>
    </row>
    <row r="46" spans="2:36" ht="12.75" customHeight="1">
      <c r="B46" s="104"/>
      <c r="C46" s="99"/>
      <c r="D46" s="99"/>
      <c r="E46" s="99"/>
      <c r="F46" s="100"/>
      <c r="G46" s="104"/>
      <c r="H46" s="99"/>
      <c r="I46" s="99"/>
      <c r="J46" s="99"/>
      <c r="K46" s="100"/>
      <c r="L46" s="61" t="str">
        <f>Year!B15</f>
        <v>Su</v>
      </c>
      <c r="M46" s="63" t="str">
        <f>Year!C15</f>
        <v>Mo</v>
      </c>
      <c r="N46" s="63" t="str">
        <f>Year!D15</f>
        <v>Tu</v>
      </c>
      <c r="O46" s="63" t="str">
        <f>Year!E15</f>
        <v>We</v>
      </c>
      <c r="P46" s="63" t="str">
        <f>Year!F15</f>
        <v>Th</v>
      </c>
      <c r="Q46" s="63" t="str">
        <f>Year!G15</f>
        <v>Fr</v>
      </c>
      <c r="R46" s="64" t="str">
        <f>Year!H15</f>
        <v>Sa</v>
      </c>
      <c r="S46" s="74">
        <f>INDEX(Data!$G$5:$G$18,MATCH(A2&amp;A4,Data!$E$5:$E$18,FALSE)-1)</f>
        <v>8</v>
      </c>
      <c r="T46" s="24" t="str">
        <f>Year!B15</f>
        <v>Su</v>
      </c>
      <c r="U46" s="25" t="str">
        <f>Year!C15</f>
        <v>Mo</v>
      </c>
      <c r="V46" s="25" t="str">
        <f>Year!D15</f>
        <v>Tu</v>
      </c>
      <c r="W46" s="25" t="str">
        <f>Year!E15</f>
        <v>We</v>
      </c>
      <c r="X46" s="25" t="str">
        <f>Year!F15</f>
        <v>Th</v>
      </c>
      <c r="Y46" s="25" t="str">
        <f>Year!G15</f>
        <v>Fr</v>
      </c>
      <c r="Z46" s="26" t="str">
        <f>Year!H15</f>
        <v>Sa</v>
      </c>
      <c r="AA46" s="9"/>
      <c r="AB46" s="10"/>
      <c r="AC46" s="10"/>
      <c r="AD46" s="10"/>
      <c r="AE46" s="11"/>
      <c r="AF46" s="11"/>
      <c r="AG46" s="11"/>
      <c r="AH46" s="11"/>
      <c r="AI46" s="11"/>
      <c r="AJ46" s="12"/>
    </row>
    <row r="47" spans="2:36" ht="12.75" customHeight="1">
      <c r="B47" s="98"/>
      <c r="C47" s="99"/>
      <c r="D47" s="99"/>
      <c r="E47" s="99"/>
      <c r="F47" s="100"/>
      <c r="G47" s="98"/>
      <c r="H47" s="99"/>
      <c r="I47" s="99"/>
      <c r="J47" s="99"/>
      <c r="K47" s="100"/>
      <c r="L47" s="65">
        <f ca="1">OFFSET(Year!B16,$S$45,$S$46)</f>
      </c>
      <c r="M47" s="66">
        <f ca="1">OFFSET(Year!C16,$S$45,$S$46)</f>
      </c>
      <c r="N47" s="66">
        <f ca="1">OFFSET(Year!D16,$S$45,$S$46)</f>
      </c>
      <c r="O47" s="66">
        <f ca="1">OFFSET(Year!E16,$S$45,$S$46)</f>
      </c>
      <c r="P47" s="66">
        <f ca="1">OFFSET(Year!F16,$S$45,$S$46)</f>
      </c>
      <c r="Q47" s="66">
        <f ca="1">OFFSET(Year!G16,$S$45,$S$46)</f>
        <v>1</v>
      </c>
      <c r="R47" s="67">
        <f ca="1">OFFSET(Year!H16,$S$45,$S$46)</f>
        <v>2</v>
      </c>
      <c r="S47" s="74"/>
      <c r="T47" s="65">
        <f ca="1">OFFSET(Year!B16,$S$51,$S$52)</f>
      </c>
      <c r="U47" s="66">
        <f ca="1">OFFSET(Year!C16,$S$51,$S$52)</f>
      </c>
      <c r="V47" s="66">
        <f ca="1">OFFSET(Year!D16,$S$51,$S$52)</f>
      </c>
      <c r="W47" s="66">
        <f ca="1">OFFSET(Year!E16,$S$51,$S$52)</f>
        <v>1</v>
      </c>
      <c r="X47" s="66">
        <f ca="1">OFFSET(Year!F16,$S$51,$S$52)</f>
        <v>2</v>
      </c>
      <c r="Y47" s="66">
        <f ca="1">OFFSET(Year!G16,$S$51,$S$52)</f>
        <v>3</v>
      </c>
      <c r="Z47" s="67">
        <f ca="1">OFFSET(Year!H16,$S$51,$S$52)</f>
        <v>4</v>
      </c>
      <c r="AA47" s="9"/>
      <c r="AB47" s="10"/>
      <c r="AC47" s="10"/>
      <c r="AD47" s="10"/>
      <c r="AE47" s="11"/>
      <c r="AF47" s="11"/>
      <c r="AG47" s="11"/>
      <c r="AH47" s="11"/>
      <c r="AI47" s="11"/>
      <c r="AJ47" s="12"/>
    </row>
    <row r="48" spans="2:36" ht="12.75" customHeight="1">
      <c r="B48" s="98"/>
      <c r="C48" s="99"/>
      <c r="D48" s="99"/>
      <c r="E48" s="99"/>
      <c r="F48" s="100"/>
      <c r="G48" s="98"/>
      <c r="H48" s="99"/>
      <c r="I48" s="99"/>
      <c r="J48" s="99"/>
      <c r="K48" s="100"/>
      <c r="L48" s="68">
        <f ca="1">OFFSET(Year!B17,$S$45,$S$46)</f>
        <v>3</v>
      </c>
      <c r="M48" s="62">
        <f ca="1">OFFSET(Year!C17,$S$45,$S$46)</f>
        <v>4</v>
      </c>
      <c r="N48" s="62">
        <f ca="1">OFFSET(Year!D17,$S$45,$S$46)</f>
        <v>5</v>
      </c>
      <c r="O48" s="62">
        <f ca="1">OFFSET(Year!E17,$S$45,$S$46)</f>
        <v>6</v>
      </c>
      <c r="P48" s="62">
        <f ca="1">OFFSET(Year!F17,$S$45,$S$46)</f>
        <v>7</v>
      </c>
      <c r="Q48" s="62">
        <f ca="1">OFFSET(Year!G17,$S$45,$S$46)</f>
        <v>8</v>
      </c>
      <c r="R48" s="69">
        <f ca="1">OFFSET(Year!H17,$S$45,$S$46)</f>
        <v>9</v>
      </c>
      <c r="S48" s="74"/>
      <c r="T48" s="68">
        <f ca="1">OFFSET(Year!B17,$S$51,$S$52)</f>
        <v>5</v>
      </c>
      <c r="U48" s="62">
        <f ca="1">OFFSET(Year!C17,$S$51,$S$52)</f>
        <v>6</v>
      </c>
      <c r="V48" s="62">
        <f ca="1">OFFSET(Year!D17,$S$51,$S$52)</f>
        <v>7</v>
      </c>
      <c r="W48" s="62">
        <f ca="1">OFFSET(Year!E17,$S$51,$S$52)</f>
        <v>8</v>
      </c>
      <c r="X48" s="62">
        <f ca="1">OFFSET(Year!F17,$S$51,$S$52)</f>
        <v>9</v>
      </c>
      <c r="Y48" s="62">
        <f ca="1">OFFSET(Year!G17,$S$51,$S$52)</f>
        <v>10</v>
      </c>
      <c r="Z48" s="69">
        <f ca="1">OFFSET(Year!H17,$S$51,$S$52)</f>
        <v>11</v>
      </c>
      <c r="AA48" s="9"/>
      <c r="AB48" s="10"/>
      <c r="AC48" s="10"/>
      <c r="AD48" s="10"/>
      <c r="AE48" s="11"/>
      <c r="AF48" s="11"/>
      <c r="AG48" s="11"/>
      <c r="AH48" s="11"/>
      <c r="AI48" s="11"/>
      <c r="AJ48" s="12"/>
    </row>
    <row r="49" spans="2:36" ht="12.75" customHeight="1">
      <c r="B49" s="98"/>
      <c r="C49" s="99"/>
      <c r="D49" s="99"/>
      <c r="E49" s="99"/>
      <c r="F49" s="100"/>
      <c r="G49" s="98"/>
      <c r="H49" s="99"/>
      <c r="I49" s="99"/>
      <c r="J49" s="99"/>
      <c r="K49" s="100"/>
      <c r="L49" s="68">
        <f ca="1">OFFSET(Year!B18,$S$45,$S$46)</f>
        <v>10</v>
      </c>
      <c r="M49" s="62">
        <f ca="1">OFFSET(Year!C18,$S$45,$S$46)</f>
        <v>11</v>
      </c>
      <c r="N49" s="62">
        <f ca="1">OFFSET(Year!D18,$S$45,$S$46)</f>
        <v>12</v>
      </c>
      <c r="O49" s="62">
        <f ca="1">OFFSET(Year!E18,$S$45,$S$46)</f>
        <v>13</v>
      </c>
      <c r="P49" s="62">
        <f ca="1">OFFSET(Year!F18,$S$45,$S$46)</f>
        <v>14</v>
      </c>
      <c r="Q49" s="62">
        <f ca="1">OFFSET(Year!G18,$S$45,$S$46)</f>
        <v>15</v>
      </c>
      <c r="R49" s="69">
        <f ca="1">OFFSET(Year!H18,$S$45,$S$46)</f>
        <v>16</v>
      </c>
      <c r="S49" s="74"/>
      <c r="T49" s="68">
        <f ca="1">OFFSET(Year!B18,$S$51,$S$52)</f>
        <v>12</v>
      </c>
      <c r="U49" s="62">
        <f ca="1">OFFSET(Year!C18,$S$51,$S$52)</f>
        <v>13</v>
      </c>
      <c r="V49" s="62">
        <f ca="1">OFFSET(Year!D18,$S$51,$S$52)</f>
        <v>14</v>
      </c>
      <c r="W49" s="62">
        <f ca="1">OFFSET(Year!E18,$S$51,$S$52)</f>
        <v>15</v>
      </c>
      <c r="X49" s="62">
        <f ca="1">OFFSET(Year!F18,$S$51,$S$52)</f>
        <v>16</v>
      </c>
      <c r="Y49" s="62">
        <f ca="1">OFFSET(Year!G18,$S$51,$S$52)</f>
        <v>17</v>
      </c>
      <c r="Z49" s="69">
        <f ca="1">OFFSET(Year!H18,$S$51,$S$52)</f>
        <v>18</v>
      </c>
      <c r="AA49" s="128" t="s">
        <v>26</v>
      </c>
      <c r="AB49" s="129"/>
      <c r="AC49" s="129"/>
      <c r="AD49" s="129"/>
      <c r="AE49" s="129"/>
      <c r="AF49" s="129"/>
      <c r="AG49" s="129"/>
      <c r="AH49" s="129"/>
      <c r="AI49" s="129"/>
      <c r="AJ49" s="130"/>
    </row>
    <row r="50" spans="2:36" ht="12.75" customHeight="1">
      <c r="B50" s="98"/>
      <c r="C50" s="99"/>
      <c r="D50" s="99"/>
      <c r="E50" s="99"/>
      <c r="F50" s="100"/>
      <c r="G50" s="98"/>
      <c r="H50" s="99"/>
      <c r="I50" s="99"/>
      <c r="J50" s="99"/>
      <c r="K50" s="100"/>
      <c r="L50" s="68">
        <f ca="1">OFFSET(Year!B19,$S$45,$S$46)</f>
        <v>17</v>
      </c>
      <c r="M50" s="62">
        <f ca="1">OFFSET(Year!C19,$S$45,$S$46)</f>
        <v>18</v>
      </c>
      <c r="N50" s="62">
        <f ca="1">OFFSET(Year!D19,$S$45,$S$46)</f>
        <v>19</v>
      </c>
      <c r="O50" s="62">
        <f ca="1">OFFSET(Year!E19,$S$45,$S$46)</f>
        <v>20</v>
      </c>
      <c r="P50" s="62">
        <f ca="1">OFFSET(Year!F19,$S$45,$S$46)</f>
        <v>21</v>
      </c>
      <c r="Q50" s="62">
        <f ca="1">OFFSET(Year!G19,$S$45,$S$46)</f>
        <v>22</v>
      </c>
      <c r="R50" s="69">
        <f ca="1">OFFSET(Year!H19,$S$45,$S$46)</f>
        <v>23</v>
      </c>
      <c r="S50" s="74"/>
      <c r="T50" s="68">
        <f ca="1">OFFSET(Year!B19,$S$51,$S$52)</f>
        <v>19</v>
      </c>
      <c r="U50" s="62">
        <f ca="1">OFFSET(Year!C19,$S$51,$S$52)</f>
        <v>20</v>
      </c>
      <c r="V50" s="62">
        <f ca="1">OFFSET(Year!D19,$S$51,$S$52)</f>
        <v>21</v>
      </c>
      <c r="W50" s="62">
        <f ca="1">OFFSET(Year!E19,$S$51,$S$52)</f>
        <v>22</v>
      </c>
      <c r="X50" s="62">
        <f ca="1">OFFSET(Year!F19,$S$51,$S$52)</f>
        <v>23</v>
      </c>
      <c r="Y50" s="62">
        <f ca="1">OFFSET(Year!G19,$S$51,$S$52)</f>
        <v>24</v>
      </c>
      <c r="Z50" s="69">
        <f ca="1">OFFSET(Year!H19,$S$51,$S$52)</f>
        <v>25</v>
      </c>
      <c r="AA50" s="128"/>
      <c r="AB50" s="129"/>
      <c r="AC50" s="129"/>
      <c r="AD50" s="129"/>
      <c r="AE50" s="129"/>
      <c r="AF50" s="129"/>
      <c r="AG50" s="129"/>
      <c r="AH50" s="129"/>
      <c r="AI50" s="129"/>
      <c r="AJ50" s="130"/>
    </row>
    <row r="51" spans="2:36" ht="12.75" customHeight="1">
      <c r="B51" s="98"/>
      <c r="C51" s="99"/>
      <c r="D51" s="99"/>
      <c r="E51" s="99"/>
      <c r="F51" s="100"/>
      <c r="G51" s="98"/>
      <c r="H51" s="99"/>
      <c r="I51" s="99"/>
      <c r="J51" s="99"/>
      <c r="K51" s="100"/>
      <c r="L51" s="68">
        <f ca="1">OFFSET(Year!B20,$S$45,$S$46)</f>
        <v>24</v>
      </c>
      <c r="M51" s="62">
        <f ca="1">OFFSET(Year!C20,$S$45,$S$46)</f>
        <v>25</v>
      </c>
      <c r="N51" s="62">
        <f ca="1">OFFSET(Year!D20,$S$45,$S$46)</f>
        <v>26</v>
      </c>
      <c r="O51" s="62">
        <f ca="1">OFFSET(Year!E20,$S$45,$S$46)</f>
        <v>27</v>
      </c>
      <c r="P51" s="62">
        <f ca="1">OFFSET(Year!F20,$S$45,$S$46)</f>
        <v>28</v>
      </c>
      <c r="Q51" s="62">
        <f ca="1">OFFSET(Year!G20,$S$45,$S$46)</f>
        <v>29</v>
      </c>
      <c r="R51" s="69">
        <f ca="1">OFFSET(Year!H20,$S$45,$S$46)</f>
        <v>30</v>
      </c>
      <c r="S51" s="74">
        <f>INDEX(Data!$F$5:$F$18,MATCH(A2&amp;A4,Data!$E$5:$E$18,FALSE)+1)</f>
        <v>18</v>
      </c>
      <c r="T51" s="68">
        <f ca="1">OFFSET(Year!B20,$S$51,$S$52)</f>
        <v>26</v>
      </c>
      <c r="U51" s="62">
        <f ca="1">OFFSET(Year!C20,$S$51,$S$52)</f>
        <v>27</v>
      </c>
      <c r="V51" s="62">
        <f ca="1">OFFSET(Year!D20,$S$51,$S$52)</f>
        <v>28</v>
      </c>
      <c r="W51" s="62">
        <f ca="1">OFFSET(Year!E20,$S$51,$S$52)</f>
        <v>29</v>
      </c>
      <c r="X51" s="62">
        <f ca="1">OFFSET(Year!F20,$S$51,$S$52)</f>
        <v>30</v>
      </c>
      <c r="Y51" s="62">
        <f ca="1">OFFSET(Year!G20,$S$51,$S$52)</f>
        <v>31</v>
      </c>
      <c r="Z51" s="69">
        <f ca="1">OFFSET(Year!H20,$S$51,$S$52)</f>
      </c>
      <c r="AA51" s="32"/>
      <c r="AB51" s="33"/>
      <c r="AC51" s="33"/>
      <c r="AD51" s="33"/>
      <c r="AE51" s="33"/>
      <c r="AF51" s="33"/>
      <c r="AG51" s="33"/>
      <c r="AH51" s="33"/>
      <c r="AI51" s="33"/>
      <c r="AJ51" s="34"/>
    </row>
    <row r="52" spans="2:37" ht="12.75" customHeight="1">
      <c r="B52" s="101"/>
      <c r="C52" s="102"/>
      <c r="D52" s="102"/>
      <c r="E52" s="102"/>
      <c r="F52" s="103"/>
      <c r="G52" s="101"/>
      <c r="H52" s="102"/>
      <c r="I52" s="102"/>
      <c r="J52" s="102"/>
      <c r="K52" s="103"/>
      <c r="L52" s="70">
        <f ca="1">OFFSET(Year!B21,$S$45,$S$46)</f>
        <v>31</v>
      </c>
      <c r="M52" s="71">
        <f ca="1">OFFSET(Year!C21,$S$45,$S$46)</f>
      </c>
      <c r="N52" s="71">
        <f ca="1">OFFSET(Year!D21,$S$45,$S$46)</f>
      </c>
      <c r="O52" s="71">
        <f ca="1">OFFSET(Year!E21,$S$45,$S$46)</f>
      </c>
      <c r="P52" s="71">
        <f ca="1">OFFSET(Year!F21,$S$45,$S$46)</f>
      </c>
      <c r="Q52" s="71">
        <f ca="1">OFFSET(Year!G21,$S$45,$S$46)</f>
      </c>
      <c r="R52" s="72">
        <f ca="1">OFFSET(Year!H21,$S$45,$S$46)</f>
      </c>
      <c r="S52" s="75">
        <f>INDEX(Data!$G$5:$G$18,MATCH(A2&amp;A4,Data!$E$5:$E$18,FALSE)+1)</f>
        <v>0</v>
      </c>
      <c r="T52" s="70">
        <f ca="1">OFFSET(Year!B21,$S$51,$S$52)</f>
      </c>
      <c r="U52" s="71">
        <f ca="1">OFFSET(Year!C21,$S$51,$S$52)</f>
      </c>
      <c r="V52" s="71">
        <f ca="1">OFFSET(Year!D21,$S$51,$S$52)</f>
      </c>
      <c r="W52" s="71">
        <f ca="1">OFFSET(Year!E21,$S$51,$S$52)</f>
      </c>
      <c r="X52" s="71">
        <f ca="1">OFFSET(Year!F21,$S$51,$S$52)</f>
      </c>
      <c r="Y52" s="71">
        <f ca="1">OFFSET(Year!G21,$S$51,$S$52)</f>
      </c>
      <c r="Z52" s="72">
        <f ca="1">OFFSET(Year!H21,$S$51,$S$52)</f>
      </c>
      <c r="AA52" s="125" t="s">
        <v>25</v>
      </c>
      <c r="AB52" s="126"/>
      <c r="AC52" s="126"/>
      <c r="AD52" s="126"/>
      <c r="AE52" s="126"/>
      <c r="AF52" s="126"/>
      <c r="AG52" s="126"/>
      <c r="AH52" s="126"/>
      <c r="AI52" s="126"/>
      <c r="AJ52" s="127"/>
      <c r="AK52" s="8"/>
    </row>
    <row r="53" ht="13.5" customHeight="1"/>
  </sheetData>
  <sheetProtection password="DF1C" sheet="1" objects="1" scenarios="1"/>
  <mergeCells count="9">
    <mergeCell ref="AA52:AJ52"/>
    <mergeCell ref="AA50:AJ50"/>
    <mergeCell ref="AA49:AJ49"/>
    <mergeCell ref="T2:AJ2"/>
    <mergeCell ref="B2:R2"/>
    <mergeCell ref="X45:Z45"/>
    <mergeCell ref="T45:W45"/>
    <mergeCell ref="L45:O45"/>
    <mergeCell ref="P45:R45"/>
  </mergeCells>
  <conditionalFormatting sqref="B5:F12">
    <cfRule type="expression" priority="1" dxfId="2" stopIfTrue="1">
      <formula>$B$5=""</formula>
    </cfRule>
    <cfRule type="expression" priority="2" dxfId="0" stopIfTrue="1">
      <formula>$B$4="Sunday"</formula>
    </cfRule>
    <cfRule type="expression" priority="3" dxfId="0" stopIfTrue="1">
      <formula>$B$4="Saturday"</formula>
    </cfRule>
  </conditionalFormatting>
  <conditionalFormatting sqref="B13:F20">
    <cfRule type="expression" priority="4" dxfId="2" stopIfTrue="1">
      <formula>$B$13=""</formula>
    </cfRule>
    <cfRule type="expression" priority="5" dxfId="0" stopIfTrue="1">
      <formula>$B$4="Sunday"</formula>
    </cfRule>
    <cfRule type="expression" priority="6" dxfId="0" stopIfTrue="1">
      <formula>$B$4="Saturday"</formula>
    </cfRule>
  </conditionalFormatting>
  <conditionalFormatting sqref="B21:F28">
    <cfRule type="expression" priority="7" dxfId="2" stopIfTrue="1">
      <formula>$B$21=""</formula>
    </cfRule>
    <cfRule type="expression" priority="8" dxfId="0" stopIfTrue="1">
      <formula>$B$4="Sunday"</formula>
    </cfRule>
    <cfRule type="expression" priority="9" dxfId="0" stopIfTrue="1">
      <formula>$B$4="Saturday"</formula>
    </cfRule>
  </conditionalFormatting>
  <conditionalFormatting sqref="B29:F36">
    <cfRule type="expression" priority="10" dxfId="2" stopIfTrue="1">
      <formula>$B$29=""</formula>
    </cfRule>
    <cfRule type="expression" priority="11" dxfId="0" stopIfTrue="1">
      <formula>$B$4="Sunday"</formula>
    </cfRule>
    <cfRule type="expression" priority="12" dxfId="0" stopIfTrue="1">
      <formula>$B$4="Saturday"</formula>
    </cfRule>
  </conditionalFormatting>
  <conditionalFormatting sqref="B37:F44">
    <cfRule type="expression" priority="13" dxfId="2" stopIfTrue="1">
      <formula>$B$37=""</formula>
    </cfRule>
    <cfRule type="expression" priority="14" dxfId="0" stopIfTrue="1">
      <formula>$B$4="Sunday"</formula>
    </cfRule>
    <cfRule type="expression" priority="15" dxfId="0" stopIfTrue="1">
      <formula>$B$4="Saturday"</formula>
    </cfRule>
  </conditionalFormatting>
  <conditionalFormatting sqref="B45:F52">
    <cfRule type="expression" priority="16" dxfId="2" stopIfTrue="1">
      <formula>$B$45=""</formula>
    </cfRule>
    <cfRule type="expression" priority="17" dxfId="0" stopIfTrue="1">
      <formula>$B$4="Sunday"</formula>
    </cfRule>
    <cfRule type="expression" priority="18" dxfId="0" stopIfTrue="1">
      <formula>$B$4="Saturday"</formula>
    </cfRule>
  </conditionalFormatting>
  <conditionalFormatting sqref="G5:K12">
    <cfRule type="expression" priority="19" dxfId="2" stopIfTrue="1">
      <formula>$G$5=""</formula>
    </cfRule>
    <cfRule type="expression" priority="20" dxfId="0" stopIfTrue="1">
      <formula>$G$4="Sunday"</formula>
    </cfRule>
    <cfRule type="expression" priority="21" dxfId="0" stopIfTrue="1">
      <formula>$G$4="Saturday"</formula>
    </cfRule>
  </conditionalFormatting>
  <conditionalFormatting sqref="G13:K20">
    <cfRule type="expression" priority="22" dxfId="2" stopIfTrue="1">
      <formula>$G$13=""</formula>
    </cfRule>
    <cfRule type="expression" priority="23" dxfId="0" stopIfTrue="1">
      <formula>$G$4="Sunday"</formula>
    </cfRule>
    <cfRule type="expression" priority="24" dxfId="0" stopIfTrue="1">
      <formula>$G$4="Saturday"</formula>
    </cfRule>
  </conditionalFormatting>
  <conditionalFormatting sqref="G21:K28">
    <cfRule type="expression" priority="25" dxfId="2" stopIfTrue="1">
      <formula>$G$21=""</formula>
    </cfRule>
    <cfRule type="expression" priority="26" dxfId="0" stopIfTrue="1">
      <formula>$G$4="Sunday"</formula>
    </cfRule>
    <cfRule type="expression" priority="27" dxfId="0" stopIfTrue="1">
      <formula>$G$4="Saturday"</formula>
    </cfRule>
  </conditionalFormatting>
  <conditionalFormatting sqref="G29:K36">
    <cfRule type="expression" priority="28" dxfId="2" stopIfTrue="1">
      <formula>$G$29=""</formula>
    </cfRule>
    <cfRule type="expression" priority="29" dxfId="0" stopIfTrue="1">
      <formula>$G$4="Sunday"</formula>
    </cfRule>
    <cfRule type="expression" priority="30" dxfId="0" stopIfTrue="1">
      <formula>$G$4="Saturday"</formula>
    </cfRule>
  </conditionalFormatting>
  <conditionalFormatting sqref="G37:K44">
    <cfRule type="expression" priority="31" dxfId="2" stopIfTrue="1">
      <formula>$G$37=""</formula>
    </cfRule>
    <cfRule type="expression" priority="32" dxfId="0" stopIfTrue="1">
      <formula>$G$4="Sunday"</formula>
    </cfRule>
    <cfRule type="expression" priority="33" dxfId="0" stopIfTrue="1">
      <formula>$G$4="Saturday"</formula>
    </cfRule>
  </conditionalFormatting>
  <conditionalFormatting sqref="G45:K52">
    <cfRule type="expression" priority="34" dxfId="2" stopIfTrue="1">
      <formula>$G$45=""</formula>
    </cfRule>
    <cfRule type="expression" priority="35" dxfId="0" stopIfTrue="1">
      <formula>$G$4="Sunday"</formula>
    </cfRule>
    <cfRule type="expression" priority="36" dxfId="0" stopIfTrue="1">
      <formula>$G$4="Saturday"</formula>
    </cfRule>
  </conditionalFormatting>
  <conditionalFormatting sqref="L5:P12">
    <cfRule type="expression" priority="37" dxfId="2" stopIfTrue="1">
      <formula>$L$5=""</formula>
    </cfRule>
    <cfRule type="expression" priority="38" dxfId="0" stopIfTrue="1">
      <formula>$L$4="Sunday"</formula>
    </cfRule>
    <cfRule type="expression" priority="39" dxfId="0" stopIfTrue="1">
      <formula>$L$4="Saturday"</formula>
    </cfRule>
  </conditionalFormatting>
  <conditionalFormatting sqref="L13:P20">
    <cfRule type="expression" priority="40" dxfId="2" stopIfTrue="1">
      <formula>$L$13=""</formula>
    </cfRule>
    <cfRule type="expression" priority="41" dxfId="0" stopIfTrue="1">
      <formula>$L$4="Sunday"</formula>
    </cfRule>
    <cfRule type="expression" priority="42" dxfId="0" stopIfTrue="1">
      <formula>$L$4="Saturday"</formula>
    </cfRule>
  </conditionalFormatting>
  <conditionalFormatting sqref="L21:P28">
    <cfRule type="expression" priority="43" dxfId="2" stopIfTrue="1">
      <formula>$L$21=""</formula>
    </cfRule>
    <cfRule type="expression" priority="44" dxfId="0" stopIfTrue="1">
      <formula>$L$4="Sunday"</formula>
    </cfRule>
    <cfRule type="expression" priority="45" dxfId="0" stopIfTrue="1">
      <formula>$L$4="Saturday"</formula>
    </cfRule>
  </conditionalFormatting>
  <conditionalFormatting sqref="L29:P36">
    <cfRule type="expression" priority="46" dxfId="2" stopIfTrue="1">
      <formula>$L$29=""</formula>
    </cfRule>
    <cfRule type="expression" priority="47" dxfId="0" stopIfTrue="1">
      <formula>$L$4="Sunday"</formula>
    </cfRule>
    <cfRule type="expression" priority="48" dxfId="0" stopIfTrue="1">
      <formula>$L$4="Saturday"</formula>
    </cfRule>
  </conditionalFormatting>
  <conditionalFormatting sqref="L37:P44">
    <cfRule type="expression" priority="49" dxfId="2" stopIfTrue="1">
      <formula>$L$37=""</formula>
    </cfRule>
    <cfRule type="expression" priority="50" dxfId="0" stopIfTrue="1">
      <formula>$L$4="Sunday"</formula>
    </cfRule>
    <cfRule type="expression" priority="51" dxfId="0" stopIfTrue="1">
      <formula>$L$4="Saturday"</formula>
    </cfRule>
  </conditionalFormatting>
  <conditionalFormatting sqref="Q5:U12">
    <cfRule type="expression" priority="52" dxfId="2" stopIfTrue="1">
      <formula>$Q$5=""</formula>
    </cfRule>
    <cfRule type="expression" priority="53" dxfId="0" stopIfTrue="1">
      <formula>$Q$4="Sunday"</formula>
    </cfRule>
    <cfRule type="expression" priority="54" dxfId="0" stopIfTrue="1">
      <formula>$Q$4="Saturday"</formula>
    </cfRule>
  </conditionalFormatting>
  <conditionalFormatting sqref="Q13:U20">
    <cfRule type="expression" priority="55" dxfId="2" stopIfTrue="1">
      <formula>$Q$13=""</formula>
    </cfRule>
    <cfRule type="expression" priority="56" dxfId="0" stopIfTrue="1">
      <formula>$Q$4="Sunday"</formula>
    </cfRule>
    <cfRule type="expression" priority="57" dxfId="0" stopIfTrue="1">
      <formula>$Q$4="Saturday"</formula>
    </cfRule>
  </conditionalFormatting>
  <conditionalFormatting sqref="Q21:U28">
    <cfRule type="expression" priority="58" dxfId="2" stopIfTrue="1">
      <formula>$Q$21=""</formula>
    </cfRule>
    <cfRule type="expression" priority="59" dxfId="0" stopIfTrue="1">
      <formula>$Q$4="Sunday"</formula>
    </cfRule>
    <cfRule type="expression" priority="60" dxfId="0" stopIfTrue="1">
      <formula>$Q$4="Saturday"</formula>
    </cfRule>
  </conditionalFormatting>
  <conditionalFormatting sqref="Q29:U36">
    <cfRule type="expression" priority="61" dxfId="2" stopIfTrue="1">
      <formula>$Q$29=""</formula>
    </cfRule>
    <cfRule type="expression" priority="62" dxfId="0" stopIfTrue="1">
      <formula>$Q$4="Sunday"</formula>
    </cfRule>
    <cfRule type="expression" priority="63" dxfId="0" stopIfTrue="1">
      <formula>$Q$4="Saturday"</formula>
    </cfRule>
  </conditionalFormatting>
  <conditionalFormatting sqref="Q37:U44">
    <cfRule type="expression" priority="64" dxfId="2" stopIfTrue="1">
      <formula>$Q$37=""</formula>
    </cfRule>
    <cfRule type="expression" priority="65" dxfId="0" stopIfTrue="1">
      <formula>$Q$4="Sunday"</formula>
    </cfRule>
    <cfRule type="expression" priority="66" dxfId="0" stopIfTrue="1">
      <formula>$Q$4="Saturday"</formula>
    </cfRule>
  </conditionalFormatting>
  <conditionalFormatting sqref="V5:Z12">
    <cfRule type="expression" priority="67" dxfId="2" stopIfTrue="1">
      <formula>$V$5=""</formula>
    </cfRule>
    <cfRule type="expression" priority="68" dxfId="0" stopIfTrue="1">
      <formula>$V$4="Sunday"</formula>
    </cfRule>
    <cfRule type="expression" priority="69" dxfId="0" stopIfTrue="1">
      <formula>$V$4="Saturday"</formula>
    </cfRule>
  </conditionalFormatting>
  <conditionalFormatting sqref="V13:Z20">
    <cfRule type="expression" priority="70" dxfId="2" stopIfTrue="1">
      <formula>$V$13=""</formula>
    </cfRule>
    <cfRule type="expression" priority="71" dxfId="0" stopIfTrue="1">
      <formula>$V$4="Sunday"</formula>
    </cfRule>
    <cfRule type="expression" priority="72" dxfId="0" stopIfTrue="1">
      <formula>$V$4="Saturday"</formula>
    </cfRule>
  </conditionalFormatting>
  <conditionalFormatting sqref="V21:Z28">
    <cfRule type="expression" priority="73" dxfId="2" stopIfTrue="1">
      <formula>$V$21=""</formula>
    </cfRule>
    <cfRule type="expression" priority="74" dxfId="0" stopIfTrue="1">
      <formula>$V$4="Sunday"</formula>
    </cfRule>
    <cfRule type="expression" priority="75" dxfId="0" stopIfTrue="1">
      <formula>$V$4="Saturday"</formula>
    </cfRule>
  </conditionalFormatting>
  <conditionalFormatting sqref="V29:Z36">
    <cfRule type="expression" priority="76" dxfId="2" stopIfTrue="1">
      <formula>$V$29=""</formula>
    </cfRule>
    <cfRule type="expression" priority="77" dxfId="0" stopIfTrue="1">
      <formula>$V$4="Sunday"</formula>
    </cfRule>
    <cfRule type="expression" priority="78" dxfId="0" stopIfTrue="1">
      <formula>$V$4="Saturday"</formula>
    </cfRule>
  </conditionalFormatting>
  <conditionalFormatting sqref="V37:Z44">
    <cfRule type="expression" priority="79" dxfId="2" stopIfTrue="1">
      <formula>$V$37=""</formula>
    </cfRule>
    <cfRule type="expression" priority="80" dxfId="0" stopIfTrue="1">
      <formula>$V$4="Sunday"</formula>
    </cfRule>
    <cfRule type="expression" priority="81" dxfId="0" stopIfTrue="1">
      <formula>$V$4="Saturday"</formula>
    </cfRule>
  </conditionalFormatting>
  <conditionalFormatting sqref="AA5:AE12">
    <cfRule type="expression" priority="82" dxfId="2" stopIfTrue="1">
      <formula>$AA$5=""</formula>
    </cfRule>
    <cfRule type="expression" priority="83" dxfId="0" stopIfTrue="1">
      <formula>$AA$4="Sunday"</formula>
    </cfRule>
    <cfRule type="expression" priority="84" dxfId="0" stopIfTrue="1">
      <formula>$AA$4="Saturday"</formula>
    </cfRule>
  </conditionalFormatting>
  <conditionalFormatting sqref="AA13:AE20">
    <cfRule type="expression" priority="85" dxfId="2" stopIfTrue="1">
      <formula>$AA$13=""</formula>
    </cfRule>
    <cfRule type="expression" priority="86" dxfId="0" stopIfTrue="1">
      <formula>$AA$4="Sunday"</formula>
    </cfRule>
    <cfRule type="expression" priority="87" dxfId="0" stopIfTrue="1">
      <formula>$AA$4="Saturday"</formula>
    </cfRule>
  </conditionalFormatting>
  <conditionalFormatting sqref="AA21:AE28">
    <cfRule type="expression" priority="88" dxfId="2" stopIfTrue="1">
      <formula>$AA$21=""</formula>
    </cfRule>
    <cfRule type="expression" priority="89" dxfId="0" stopIfTrue="1">
      <formula>$AA$4="Sunday"</formula>
    </cfRule>
    <cfRule type="expression" priority="90" dxfId="0" stopIfTrue="1">
      <formula>$AA$4="Saturday"</formula>
    </cfRule>
  </conditionalFormatting>
  <conditionalFormatting sqref="AA29:AE36">
    <cfRule type="expression" priority="91" dxfId="2" stopIfTrue="1">
      <formula>$AA$29=""</formula>
    </cfRule>
    <cfRule type="expression" priority="92" dxfId="0" stopIfTrue="1">
      <formula>$AA$4="Sunday"</formula>
    </cfRule>
    <cfRule type="expression" priority="93" dxfId="0" stopIfTrue="1">
      <formula>$AA$4="Saturday"</formula>
    </cfRule>
  </conditionalFormatting>
  <conditionalFormatting sqref="AA37:AE44">
    <cfRule type="expression" priority="94" dxfId="2" stopIfTrue="1">
      <formula>$AA$37=""</formula>
    </cfRule>
    <cfRule type="expression" priority="95" dxfId="0" stopIfTrue="1">
      <formula>$AA$4="Sunday"</formula>
    </cfRule>
    <cfRule type="expression" priority="96" dxfId="0" stopIfTrue="1">
      <formula>$AA$4="Saturday"</formula>
    </cfRule>
  </conditionalFormatting>
  <conditionalFormatting sqref="AF5:AJ12">
    <cfRule type="expression" priority="97" dxfId="2" stopIfTrue="1">
      <formula>$AF$5=""</formula>
    </cfRule>
    <cfRule type="expression" priority="98" dxfId="0" stopIfTrue="1">
      <formula>$AF$4="Sunday"</formula>
    </cfRule>
    <cfRule type="expression" priority="99" dxfId="0" stopIfTrue="1">
      <formula>$AF$4="Saturday"</formula>
    </cfRule>
  </conditionalFormatting>
  <conditionalFormatting sqref="AF13:AJ20">
    <cfRule type="expression" priority="100" dxfId="2" stopIfTrue="1">
      <formula>$AF$13=""</formula>
    </cfRule>
    <cfRule type="expression" priority="101" dxfId="0" stopIfTrue="1">
      <formula>$AF$4="Sunday"</formula>
    </cfRule>
    <cfRule type="expression" priority="102" dxfId="0" stopIfTrue="1">
      <formula>$AF$4="Saturday"</formula>
    </cfRule>
  </conditionalFormatting>
  <conditionalFormatting sqref="AF21:AJ28">
    <cfRule type="expression" priority="103" dxfId="2" stopIfTrue="1">
      <formula>$AF$21=""</formula>
    </cfRule>
    <cfRule type="expression" priority="104" dxfId="0" stopIfTrue="1">
      <formula>$AF$4="Sunday"</formula>
    </cfRule>
    <cfRule type="expression" priority="105" dxfId="0" stopIfTrue="1">
      <formula>$AF$4="Saturday"</formula>
    </cfRule>
  </conditionalFormatting>
  <conditionalFormatting sqref="AF29:AJ36">
    <cfRule type="expression" priority="106" dxfId="2" stopIfTrue="1">
      <formula>$AF$29=""</formula>
    </cfRule>
    <cfRule type="expression" priority="107" dxfId="0" stopIfTrue="1">
      <formula>$AF$4="Sunday"</formula>
    </cfRule>
    <cfRule type="expression" priority="108" dxfId="0" stopIfTrue="1">
      <formula>$AF$4="Saturday"</formula>
    </cfRule>
  </conditionalFormatting>
  <conditionalFormatting sqref="AF37:AJ44">
    <cfRule type="expression" priority="109" dxfId="2" stopIfTrue="1">
      <formula>$AF$37=""</formula>
    </cfRule>
    <cfRule type="expression" priority="110" dxfId="0" stopIfTrue="1">
      <formula>$AF$4="Sunday"</formula>
    </cfRule>
    <cfRule type="expression" priority="111" dxfId="0" stopIfTrue="1">
      <formula>$AF$4="Saturday"</formula>
    </cfRule>
  </conditionalFormatting>
  <dataValidations count="1">
    <dataValidation type="list" allowBlank="1" showInputMessage="1" showErrorMessage="1" sqref="B2:R2">
      <formula1>Months</formula1>
    </dataValidation>
  </dataValidations>
  <hyperlinks>
    <hyperlink ref="AA52" r:id="rId1" display="www.SpreadsheetGuys.com"/>
  </hyperlinks>
  <printOptions horizontalCentered="1"/>
  <pageMargins left="0.2" right="0.21" top="0.19" bottom="0.18" header="0.22" footer="0.18"/>
  <pageSetup fitToHeight="1" fitToWidth="1" horizontalDpi="600" verticalDpi="600" orientation="landscape" scale="85" r:id="rId5"/>
  <drawing r:id="rId4"/>
  <legacyDrawing r:id="rId3"/>
</worksheet>
</file>

<file path=xl/worksheets/sheet9.xml><?xml version="1.0" encoding="utf-8"?>
<worksheet xmlns="http://schemas.openxmlformats.org/spreadsheetml/2006/main" xmlns:r="http://schemas.openxmlformats.org/officeDocument/2006/relationships">
  <sheetPr>
    <pageSetUpPr fitToPage="1"/>
  </sheetPr>
  <dimension ref="A2:AM52"/>
  <sheetViews>
    <sheetView showGridLines="0" zoomScale="75" zoomScaleNormal="75" zoomScalePageLayoutView="0" workbookViewId="0" topLeftCell="A1">
      <selection activeCell="A1" sqref="A1"/>
    </sheetView>
  </sheetViews>
  <sheetFormatPr defaultColWidth="0" defaultRowHeight="12.75" zeroHeight="1"/>
  <cols>
    <col min="1" max="37" width="4.140625" style="0" customWidth="1"/>
    <col min="38" max="16384" width="0" style="0" hidden="1" customWidth="1"/>
  </cols>
  <sheetData>
    <row r="1" ht="12.75"/>
    <row r="2" spans="1:36" s="6" customFormat="1" ht="57" customHeight="1">
      <c r="A2" s="50" t="str">
        <f>B2</f>
        <v>July</v>
      </c>
      <c r="B2" s="119" t="s">
        <v>19</v>
      </c>
      <c r="C2" s="120"/>
      <c r="D2" s="120"/>
      <c r="E2" s="120"/>
      <c r="F2" s="120"/>
      <c r="G2" s="120"/>
      <c r="H2" s="120"/>
      <c r="I2" s="120"/>
      <c r="J2" s="120"/>
      <c r="K2" s="120"/>
      <c r="L2" s="120"/>
      <c r="M2" s="120"/>
      <c r="N2" s="120"/>
      <c r="O2" s="120"/>
      <c r="P2" s="120"/>
      <c r="Q2" s="120"/>
      <c r="R2" s="120"/>
      <c r="S2" s="91"/>
      <c r="T2" s="131">
        <f>Year!B2</f>
        <v>2015</v>
      </c>
      <c r="U2" s="131"/>
      <c r="V2" s="131"/>
      <c r="W2" s="131"/>
      <c r="X2" s="131"/>
      <c r="Y2" s="131"/>
      <c r="Z2" s="131"/>
      <c r="AA2" s="131"/>
      <c r="AB2" s="131"/>
      <c r="AC2" s="131"/>
      <c r="AD2" s="131"/>
      <c r="AE2" s="131"/>
      <c r="AF2" s="131"/>
      <c r="AG2" s="131"/>
      <c r="AH2" s="131"/>
      <c r="AI2" s="131"/>
      <c r="AJ2" s="132"/>
    </row>
    <row r="3" spans="1:36" s="6" customFormat="1" ht="17.25" customHeight="1" hidden="1">
      <c r="A3" s="50"/>
      <c r="B3" s="88" t="str">
        <f>Year!B15</f>
        <v>Su</v>
      </c>
      <c r="C3" s="88"/>
      <c r="D3" s="88"/>
      <c r="E3" s="88"/>
      <c r="F3" s="88"/>
      <c r="G3" s="88" t="str">
        <f>Year!C15</f>
        <v>Mo</v>
      </c>
      <c r="H3" s="88"/>
      <c r="I3" s="88"/>
      <c r="J3" s="88"/>
      <c r="K3" s="88"/>
      <c r="L3" s="88" t="str">
        <f>Year!D15</f>
        <v>Tu</v>
      </c>
      <c r="M3" s="88"/>
      <c r="N3" s="88"/>
      <c r="O3" s="88"/>
      <c r="P3" s="88"/>
      <c r="Q3" s="88" t="str">
        <f>Year!E15</f>
        <v>We</v>
      </c>
      <c r="R3" s="88"/>
      <c r="S3" s="89"/>
      <c r="T3" s="90"/>
      <c r="U3" s="90"/>
      <c r="V3" s="90" t="str">
        <f>Year!F15</f>
        <v>Th</v>
      </c>
      <c r="W3" s="90"/>
      <c r="X3" s="90"/>
      <c r="Y3" s="90"/>
      <c r="Z3" s="90"/>
      <c r="AA3" s="90" t="str">
        <f>Year!G15</f>
        <v>Fr</v>
      </c>
      <c r="AB3" s="90"/>
      <c r="AC3" s="90"/>
      <c r="AD3" s="90"/>
      <c r="AE3" s="90"/>
      <c r="AF3" s="90" t="str">
        <f>Year!H15</f>
        <v>Sa</v>
      </c>
      <c r="AG3" s="90"/>
      <c r="AH3" s="90"/>
      <c r="AI3" s="90"/>
      <c r="AJ3" s="90"/>
    </row>
    <row r="4" spans="1:36" s="1" customFormat="1" ht="23.25" customHeight="1">
      <c r="A4" s="53">
        <f>Year!B2</f>
        <v>2015</v>
      </c>
      <c r="B4" s="92" t="str">
        <f>VLOOKUP(B3,Data!$C$33:$D$39,COLUMNS(Data!$C$33:$D$33),FALSE)</f>
        <v>Sunday</v>
      </c>
      <c r="C4" s="93"/>
      <c r="D4" s="93"/>
      <c r="E4" s="93"/>
      <c r="F4" s="93"/>
      <c r="G4" s="92" t="str">
        <f>VLOOKUP(G3,Data!$C$33:$D$39,COLUMNS(Data!$C$33:$D$33),FALSE)</f>
        <v>Monday</v>
      </c>
      <c r="H4" s="93"/>
      <c r="I4" s="93"/>
      <c r="J4" s="93"/>
      <c r="K4" s="93"/>
      <c r="L4" s="92" t="str">
        <f>VLOOKUP(L3,Data!$C$33:$D$39,COLUMNS(Data!$C$33:$D$33),FALSE)</f>
        <v>Tuesday</v>
      </c>
      <c r="M4" s="93"/>
      <c r="N4" s="93"/>
      <c r="O4" s="93"/>
      <c r="P4" s="93"/>
      <c r="Q4" s="92" t="str">
        <f>VLOOKUP(Q3,Data!$C$33:$D$39,COLUMNS(Data!$C$33:$D$33),FALSE)</f>
        <v>Wednesday</v>
      </c>
      <c r="R4" s="93"/>
      <c r="S4" s="93"/>
      <c r="T4" s="93"/>
      <c r="U4" s="93"/>
      <c r="V4" s="92" t="str">
        <f>VLOOKUP(V3,Data!$C$33:$D$39,COLUMNS(Data!$C$33:$D$33),FALSE)</f>
        <v>Thursday</v>
      </c>
      <c r="W4" s="93"/>
      <c r="X4" s="93"/>
      <c r="Y4" s="93"/>
      <c r="Z4" s="93"/>
      <c r="AA4" s="92" t="str">
        <f>VLOOKUP(AA3,Data!$C$33:$D$39,COLUMNS(Data!$C$33:$D$33),FALSE)</f>
        <v>Friday</v>
      </c>
      <c r="AB4" s="93"/>
      <c r="AC4" s="93"/>
      <c r="AD4" s="93"/>
      <c r="AE4" s="93"/>
      <c r="AF4" s="92" t="str">
        <f>VLOOKUP(AF3,Data!$C$33:$D$39,COLUMNS(Data!$C$33:$D$33),FALSE)</f>
        <v>Saturday</v>
      </c>
      <c r="AG4" s="93"/>
      <c r="AH4" s="93"/>
      <c r="AI4" s="93"/>
      <c r="AJ4" s="93"/>
    </row>
    <row r="5" spans="1:37" s="1" customFormat="1" ht="12.75" customHeight="1">
      <c r="A5" s="53">
        <f>VLOOKUP(A2,Data!$C$6:$G$17,COLUMNS(Data!C6:F6),FALSE)</f>
        <v>18</v>
      </c>
      <c r="B5" s="46">
        <f ca="1">OFFSET(Year!B16,$A$5,$A$6)</f>
      </c>
      <c r="C5" s="105"/>
      <c r="D5" s="105"/>
      <c r="E5" s="105"/>
      <c r="F5" s="106"/>
      <c r="G5" s="46">
        <f ca="1">OFFSET(Year!C16,$A$5,$A$6)</f>
      </c>
      <c r="H5" s="105"/>
      <c r="I5" s="105"/>
      <c r="J5" s="105"/>
      <c r="K5" s="106"/>
      <c r="L5" s="46">
        <f ca="1">OFFSET(Year!D16,$A$5,$A$6)</f>
      </c>
      <c r="M5" s="105"/>
      <c r="N5" s="105"/>
      <c r="O5" s="105"/>
      <c r="P5" s="106"/>
      <c r="Q5" s="46">
        <f ca="1">OFFSET(Year!E16,$A$5,$A$6)</f>
        <v>1</v>
      </c>
      <c r="R5" s="105"/>
      <c r="S5" s="105"/>
      <c r="T5" s="105"/>
      <c r="U5" s="106"/>
      <c r="V5" s="46">
        <f ca="1">OFFSET(Year!F16,$A$5,$A$6)</f>
        <v>2</v>
      </c>
      <c r="W5" s="105"/>
      <c r="X5" s="105"/>
      <c r="Y5" s="105"/>
      <c r="Z5" s="106"/>
      <c r="AA5" s="46">
        <f ca="1">OFFSET(Year!G16,$A$5,$A$6)</f>
        <v>3</v>
      </c>
      <c r="AB5" s="105"/>
      <c r="AC5" s="105"/>
      <c r="AD5" s="105"/>
      <c r="AE5" s="106"/>
      <c r="AF5" s="46">
        <f ca="1">OFFSET(Year!H16,$A$5,$A$6)</f>
        <v>4</v>
      </c>
      <c r="AG5" s="105"/>
      <c r="AH5" s="105"/>
      <c r="AI5" s="105"/>
      <c r="AJ5" s="106"/>
      <c r="AK5" s="45"/>
    </row>
    <row r="6" spans="1:37" s="1" customFormat="1" ht="12.75" customHeight="1">
      <c r="A6" s="53">
        <f>VLOOKUP(A2,Data!$C$6:$G$17,COLUMNS(Data!C6:G6),FALSE)</f>
        <v>0</v>
      </c>
      <c r="B6" s="98"/>
      <c r="C6" s="99"/>
      <c r="D6" s="99"/>
      <c r="E6" s="99"/>
      <c r="F6" s="100"/>
      <c r="G6" s="98"/>
      <c r="H6" s="99"/>
      <c r="I6" s="99"/>
      <c r="J6" s="99"/>
      <c r="K6" s="100"/>
      <c r="L6" s="98"/>
      <c r="M6" s="99"/>
      <c r="N6" s="99"/>
      <c r="O6" s="99"/>
      <c r="P6" s="100"/>
      <c r="Q6" s="98"/>
      <c r="R6" s="99"/>
      <c r="S6" s="99"/>
      <c r="T6" s="99"/>
      <c r="U6" s="100"/>
      <c r="V6" s="98"/>
      <c r="W6" s="99"/>
      <c r="X6" s="99"/>
      <c r="Y6" s="99"/>
      <c r="Z6" s="100"/>
      <c r="AA6" s="98"/>
      <c r="AB6" s="99"/>
      <c r="AC6" s="99"/>
      <c r="AD6" s="99"/>
      <c r="AE6" s="100"/>
      <c r="AF6" s="98"/>
      <c r="AG6" s="99"/>
      <c r="AH6" s="99"/>
      <c r="AI6" s="99"/>
      <c r="AJ6" s="100"/>
      <c r="AK6" s="45"/>
    </row>
    <row r="7" spans="2:37" s="1" customFormat="1" ht="12.75" customHeight="1">
      <c r="B7" s="98"/>
      <c r="C7" s="99"/>
      <c r="D7" s="99"/>
      <c r="E7" s="99"/>
      <c r="F7" s="100"/>
      <c r="G7" s="98"/>
      <c r="H7" s="99"/>
      <c r="I7" s="99"/>
      <c r="J7" s="99"/>
      <c r="K7" s="100"/>
      <c r="L7" s="98"/>
      <c r="M7" s="99"/>
      <c r="N7" s="99"/>
      <c r="O7" s="99"/>
      <c r="P7" s="100"/>
      <c r="Q7" s="98"/>
      <c r="R7" s="99"/>
      <c r="S7" s="99"/>
      <c r="T7" s="99"/>
      <c r="U7" s="100"/>
      <c r="V7" s="98"/>
      <c r="W7" s="99"/>
      <c r="X7" s="99"/>
      <c r="Y7" s="99"/>
      <c r="Z7" s="100"/>
      <c r="AA7" s="98"/>
      <c r="AB7" s="99"/>
      <c r="AC7" s="99"/>
      <c r="AD7" s="99"/>
      <c r="AE7" s="100"/>
      <c r="AF7" s="98"/>
      <c r="AG7" s="99"/>
      <c r="AH7" s="99"/>
      <c r="AI7" s="99"/>
      <c r="AJ7" s="100"/>
      <c r="AK7" s="45"/>
    </row>
    <row r="8" spans="2:37" s="1" customFormat="1" ht="12.75" customHeight="1">
      <c r="B8" s="98"/>
      <c r="C8" s="99"/>
      <c r="D8" s="99"/>
      <c r="E8" s="99"/>
      <c r="F8" s="100"/>
      <c r="G8" s="98"/>
      <c r="H8" s="99"/>
      <c r="I8" s="99"/>
      <c r="J8" s="99"/>
      <c r="K8" s="100"/>
      <c r="L8" s="98"/>
      <c r="M8" s="99"/>
      <c r="N8" s="99"/>
      <c r="O8" s="99"/>
      <c r="P8" s="100"/>
      <c r="Q8" s="98"/>
      <c r="R8" s="99"/>
      <c r="S8" s="99"/>
      <c r="T8" s="99"/>
      <c r="U8" s="100"/>
      <c r="V8" s="98"/>
      <c r="W8" s="99"/>
      <c r="X8" s="99"/>
      <c r="Y8" s="99"/>
      <c r="Z8" s="100"/>
      <c r="AA8" s="98"/>
      <c r="AB8" s="99"/>
      <c r="AC8" s="99"/>
      <c r="AD8" s="99"/>
      <c r="AE8" s="100"/>
      <c r="AF8" s="98"/>
      <c r="AG8" s="99"/>
      <c r="AH8" s="99"/>
      <c r="AI8" s="99"/>
      <c r="AJ8" s="100"/>
      <c r="AK8" s="45"/>
    </row>
    <row r="9" spans="2:37" s="1" customFormat="1" ht="12.75" customHeight="1">
      <c r="B9" s="98"/>
      <c r="C9" s="99"/>
      <c r="D9" s="99"/>
      <c r="E9" s="99"/>
      <c r="F9" s="100"/>
      <c r="G9" s="98"/>
      <c r="H9" s="99"/>
      <c r="I9" s="99"/>
      <c r="J9" s="99"/>
      <c r="K9" s="100"/>
      <c r="L9" s="98"/>
      <c r="M9" s="99"/>
      <c r="N9" s="99"/>
      <c r="O9" s="99"/>
      <c r="P9" s="100"/>
      <c r="Q9" s="98"/>
      <c r="R9" s="99"/>
      <c r="S9" s="99"/>
      <c r="T9" s="99"/>
      <c r="U9" s="100"/>
      <c r="V9" s="98"/>
      <c r="W9" s="99"/>
      <c r="X9" s="99"/>
      <c r="Y9" s="99"/>
      <c r="Z9" s="100"/>
      <c r="AA9" s="98"/>
      <c r="AB9" s="99"/>
      <c r="AC9" s="99"/>
      <c r="AD9" s="99"/>
      <c r="AE9" s="100"/>
      <c r="AF9" s="98"/>
      <c r="AG9" s="99"/>
      <c r="AH9" s="99"/>
      <c r="AI9" s="99"/>
      <c r="AJ9" s="100"/>
      <c r="AK9" s="45"/>
    </row>
    <row r="10" spans="2:37" s="1" customFormat="1" ht="12.75" customHeight="1">
      <c r="B10" s="98"/>
      <c r="C10" s="99"/>
      <c r="D10" s="99"/>
      <c r="E10" s="99"/>
      <c r="F10" s="100"/>
      <c r="G10" s="98"/>
      <c r="H10" s="99"/>
      <c r="I10" s="99"/>
      <c r="J10" s="99"/>
      <c r="K10" s="100"/>
      <c r="L10" s="98"/>
      <c r="M10" s="99"/>
      <c r="N10" s="99"/>
      <c r="O10" s="99"/>
      <c r="P10" s="100"/>
      <c r="Q10" s="98"/>
      <c r="R10" s="99"/>
      <c r="S10" s="99"/>
      <c r="T10" s="99"/>
      <c r="U10" s="100"/>
      <c r="V10" s="98"/>
      <c r="W10" s="99"/>
      <c r="X10" s="99"/>
      <c r="Y10" s="99"/>
      <c r="Z10" s="100"/>
      <c r="AA10" s="98"/>
      <c r="AB10" s="99"/>
      <c r="AC10" s="99"/>
      <c r="AD10" s="99"/>
      <c r="AE10" s="100"/>
      <c r="AF10" s="98"/>
      <c r="AG10" s="99"/>
      <c r="AH10" s="99"/>
      <c r="AI10" s="99"/>
      <c r="AJ10" s="100"/>
      <c r="AK10" s="45"/>
    </row>
    <row r="11" spans="2:37" s="1" customFormat="1" ht="12.75" customHeight="1">
      <c r="B11" s="98"/>
      <c r="C11" s="99"/>
      <c r="D11" s="99"/>
      <c r="E11" s="99"/>
      <c r="F11" s="100"/>
      <c r="G11" s="98"/>
      <c r="H11" s="99"/>
      <c r="I11" s="99"/>
      <c r="J11" s="99"/>
      <c r="K11" s="100"/>
      <c r="L11" s="98"/>
      <c r="M11" s="99"/>
      <c r="N11" s="99"/>
      <c r="O11" s="99"/>
      <c r="P11" s="100"/>
      <c r="Q11" s="98"/>
      <c r="R11" s="99"/>
      <c r="S11" s="99"/>
      <c r="T11" s="99"/>
      <c r="U11" s="100"/>
      <c r="V11" s="98"/>
      <c r="W11" s="99"/>
      <c r="X11" s="99"/>
      <c r="Y11" s="99"/>
      <c r="Z11" s="100"/>
      <c r="AA11" s="98"/>
      <c r="AB11" s="99"/>
      <c r="AC11" s="99"/>
      <c r="AD11" s="99"/>
      <c r="AE11" s="100"/>
      <c r="AF11" s="98"/>
      <c r="AG11" s="99"/>
      <c r="AH11" s="99"/>
      <c r="AI11" s="99"/>
      <c r="AJ11" s="100"/>
      <c r="AK11" s="45"/>
    </row>
    <row r="12" spans="2:37" s="2" customFormat="1" ht="12.75" customHeight="1">
      <c r="B12" s="101"/>
      <c r="C12" s="102"/>
      <c r="D12" s="102"/>
      <c r="E12" s="102"/>
      <c r="F12" s="103"/>
      <c r="G12" s="101"/>
      <c r="H12" s="102"/>
      <c r="I12" s="102"/>
      <c r="J12" s="102"/>
      <c r="K12" s="103"/>
      <c r="L12" s="101"/>
      <c r="M12" s="102"/>
      <c r="N12" s="102"/>
      <c r="O12" s="102"/>
      <c r="P12" s="103"/>
      <c r="Q12" s="101"/>
      <c r="R12" s="102"/>
      <c r="S12" s="102"/>
      <c r="T12" s="102"/>
      <c r="U12" s="103"/>
      <c r="V12" s="101"/>
      <c r="W12" s="102"/>
      <c r="X12" s="102"/>
      <c r="Y12" s="102"/>
      <c r="Z12" s="103"/>
      <c r="AA12" s="101"/>
      <c r="AB12" s="102"/>
      <c r="AC12" s="102"/>
      <c r="AD12" s="102"/>
      <c r="AE12" s="103"/>
      <c r="AF12" s="101"/>
      <c r="AG12" s="102"/>
      <c r="AH12" s="102"/>
      <c r="AI12" s="102"/>
      <c r="AJ12" s="103"/>
      <c r="AK12" s="45"/>
    </row>
    <row r="13" spans="2:37" s="1" customFormat="1" ht="12.75" customHeight="1">
      <c r="B13" s="46">
        <f ca="1">OFFSET(Year!B17,$A$5,$A$6)</f>
        <v>5</v>
      </c>
      <c r="C13" s="105"/>
      <c r="D13" s="105"/>
      <c r="E13" s="105"/>
      <c r="F13" s="106"/>
      <c r="G13" s="46">
        <f ca="1">OFFSET(Year!C17,$A$5,$A$6)</f>
        <v>6</v>
      </c>
      <c r="H13" s="105"/>
      <c r="I13" s="105"/>
      <c r="J13" s="105"/>
      <c r="K13" s="106"/>
      <c r="L13" s="46">
        <f ca="1">OFFSET(Year!D17,$A$5,$A$6)</f>
        <v>7</v>
      </c>
      <c r="M13" s="105"/>
      <c r="N13" s="105"/>
      <c r="O13" s="105"/>
      <c r="P13" s="106"/>
      <c r="Q13" s="46">
        <f ca="1">OFFSET(Year!E17,$A$5,$A$6)</f>
        <v>8</v>
      </c>
      <c r="R13" s="105"/>
      <c r="S13" s="105"/>
      <c r="T13" s="105"/>
      <c r="U13" s="106"/>
      <c r="V13" s="46">
        <f ca="1">OFFSET(Year!F17,$A$5,$A$6)</f>
        <v>9</v>
      </c>
      <c r="W13" s="105"/>
      <c r="X13" s="105"/>
      <c r="Y13" s="105"/>
      <c r="Z13" s="106"/>
      <c r="AA13" s="46">
        <f ca="1">OFFSET(Year!G17,$A$5,$A$6)</f>
        <v>10</v>
      </c>
      <c r="AB13" s="105"/>
      <c r="AC13" s="105"/>
      <c r="AD13" s="105"/>
      <c r="AE13" s="106"/>
      <c r="AF13" s="46">
        <f ca="1">OFFSET(Year!H17,$A$5,$A$6)</f>
        <v>11</v>
      </c>
      <c r="AG13" s="105"/>
      <c r="AH13" s="105"/>
      <c r="AI13" s="105"/>
      <c r="AJ13" s="106"/>
      <c r="AK13" s="45"/>
    </row>
    <row r="14" spans="2:37" s="1" customFormat="1" ht="12.75" customHeight="1">
      <c r="B14" s="98"/>
      <c r="C14" s="99"/>
      <c r="D14" s="99"/>
      <c r="E14" s="99"/>
      <c r="F14" s="100"/>
      <c r="G14" s="98"/>
      <c r="H14" s="99"/>
      <c r="I14" s="99"/>
      <c r="J14" s="99"/>
      <c r="K14" s="100"/>
      <c r="L14" s="98"/>
      <c r="M14" s="99"/>
      <c r="N14" s="99"/>
      <c r="O14" s="99"/>
      <c r="P14" s="100"/>
      <c r="Q14" s="98"/>
      <c r="R14" s="99"/>
      <c r="S14" s="99"/>
      <c r="T14" s="99"/>
      <c r="U14" s="100"/>
      <c r="V14" s="98"/>
      <c r="W14" s="99"/>
      <c r="X14" s="99"/>
      <c r="Y14" s="99"/>
      <c r="Z14" s="100"/>
      <c r="AA14" s="98"/>
      <c r="AB14" s="99"/>
      <c r="AC14" s="99"/>
      <c r="AD14" s="99"/>
      <c r="AE14" s="100"/>
      <c r="AF14" s="98"/>
      <c r="AG14" s="99"/>
      <c r="AH14" s="99"/>
      <c r="AI14" s="99"/>
      <c r="AJ14" s="100"/>
      <c r="AK14" s="45"/>
    </row>
    <row r="15" spans="2:37" s="1" customFormat="1" ht="12.75" customHeight="1">
      <c r="B15" s="98"/>
      <c r="C15" s="99"/>
      <c r="D15" s="99"/>
      <c r="E15" s="99"/>
      <c r="F15" s="100"/>
      <c r="G15" s="98"/>
      <c r="H15" s="99"/>
      <c r="I15" s="99"/>
      <c r="J15" s="99"/>
      <c r="K15" s="100"/>
      <c r="L15" s="98"/>
      <c r="M15" s="99"/>
      <c r="N15" s="99"/>
      <c r="O15" s="99"/>
      <c r="P15" s="100"/>
      <c r="Q15" s="98"/>
      <c r="R15" s="99"/>
      <c r="S15" s="99"/>
      <c r="T15" s="99"/>
      <c r="U15" s="100"/>
      <c r="V15" s="98"/>
      <c r="W15" s="99"/>
      <c r="X15" s="99"/>
      <c r="Y15" s="99"/>
      <c r="Z15" s="100"/>
      <c r="AA15" s="98"/>
      <c r="AB15" s="99"/>
      <c r="AC15" s="99"/>
      <c r="AD15" s="99"/>
      <c r="AE15" s="100"/>
      <c r="AF15" s="98"/>
      <c r="AG15" s="99"/>
      <c r="AH15" s="99"/>
      <c r="AI15" s="99"/>
      <c r="AJ15" s="100"/>
      <c r="AK15" s="45"/>
    </row>
    <row r="16" spans="2:37" s="1" customFormat="1" ht="12.75" customHeight="1">
      <c r="B16" s="98"/>
      <c r="C16" s="99"/>
      <c r="D16" s="99"/>
      <c r="E16" s="99"/>
      <c r="F16" s="100"/>
      <c r="G16" s="98"/>
      <c r="H16" s="99"/>
      <c r="I16" s="99"/>
      <c r="J16" s="99"/>
      <c r="K16" s="100"/>
      <c r="L16" s="98"/>
      <c r="M16" s="99"/>
      <c r="N16" s="99"/>
      <c r="O16" s="99"/>
      <c r="P16" s="100"/>
      <c r="Q16" s="98"/>
      <c r="R16" s="99"/>
      <c r="S16" s="99"/>
      <c r="T16" s="99"/>
      <c r="U16" s="100"/>
      <c r="V16" s="98"/>
      <c r="W16" s="99"/>
      <c r="X16" s="99"/>
      <c r="Y16" s="99"/>
      <c r="Z16" s="100"/>
      <c r="AA16" s="98"/>
      <c r="AB16" s="99"/>
      <c r="AC16" s="99"/>
      <c r="AD16" s="99"/>
      <c r="AE16" s="100"/>
      <c r="AF16" s="98"/>
      <c r="AG16" s="99"/>
      <c r="AH16" s="99"/>
      <c r="AI16" s="99"/>
      <c r="AJ16" s="100"/>
      <c r="AK16" s="45"/>
    </row>
    <row r="17" spans="2:37" s="1" customFormat="1" ht="12.75" customHeight="1">
      <c r="B17" s="98"/>
      <c r="C17" s="99"/>
      <c r="D17" s="99"/>
      <c r="E17" s="99"/>
      <c r="F17" s="100"/>
      <c r="G17" s="98"/>
      <c r="H17" s="99"/>
      <c r="I17" s="99"/>
      <c r="J17" s="99"/>
      <c r="K17" s="100"/>
      <c r="L17" s="98"/>
      <c r="M17" s="99"/>
      <c r="N17" s="99"/>
      <c r="O17" s="99"/>
      <c r="P17" s="100"/>
      <c r="Q17" s="98"/>
      <c r="R17" s="99"/>
      <c r="S17" s="99"/>
      <c r="T17" s="99"/>
      <c r="U17" s="100"/>
      <c r="V17" s="98"/>
      <c r="W17" s="99"/>
      <c r="X17" s="99"/>
      <c r="Y17" s="99"/>
      <c r="Z17" s="100"/>
      <c r="AA17" s="98"/>
      <c r="AB17" s="99"/>
      <c r="AC17" s="99"/>
      <c r="AD17" s="99"/>
      <c r="AE17" s="100"/>
      <c r="AF17" s="98"/>
      <c r="AG17" s="99"/>
      <c r="AH17" s="99"/>
      <c r="AI17" s="99"/>
      <c r="AJ17" s="100"/>
      <c r="AK17" s="45"/>
    </row>
    <row r="18" spans="2:37" s="1" customFormat="1" ht="12.75" customHeight="1">
      <c r="B18" s="98"/>
      <c r="C18" s="99"/>
      <c r="D18" s="99"/>
      <c r="E18" s="99"/>
      <c r="F18" s="100"/>
      <c r="G18" s="98"/>
      <c r="H18" s="99"/>
      <c r="I18" s="99"/>
      <c r="J18" s="99"/>
      <c r="K18" s="100"/>
      <c r="L18" s="98"/>
      <c r="M18" s="99"/>
      <c r="N18" s="99"/>
      <c r="O18" s="99"/>
      <c r="P18" s="100"/>
      <c r="Q18" s="98"/>
      <c r="R18" s="99"/>
      <c r="S18" s="99"/>
      <c r="T18" s="99"/>
      <c r="U18" s="100"/>
      <c r="V18" s="98"/>
      <c r="W18" s="99"/>
      <c r="X18" s="99"/>
      <c r="Y18" s="99"/>
      <c r="Z18" s="100"/>
      <c r="AA18" s="98"/>
      <c r="AB18" s="99"/>
      <c r="AC18" s="99"/>
      <c r="AD18" s="99"/>
      <c r="AE18" s="100"/>
      <c r="AF18" s="98"/>
      <c r="AG18" s="99"/>
      <c r="AH18" s="99"/>
      <c r="AI18" s="99"/>
      <c r="AJ18" s="100"/>
      <c r="AK18" s="45"/>
    </row>
    <row r="19" spans="2:37" s="1" customFormat="1" ht="12.75" customHeight="1">
      <c r="B19" s="98"/>
      <c r="C19" s="99"/>
      <c r="D19" s="99"/>
      <c r="E19" s="99"/>
      <c r="F19" s="100"/>
      <c r="G19" s="98"/>
      <c r="H19" s="99"/>
      <c r="I19" s="99"/>
      <c r="J19" s="99"/>
      <c r="K19" s="100"/>
      <c r="L19" s="98"/>
      <c r="M19" s="99"/>
      <c r="N19" s="99"/>
      <c r="O19" s="99"/>
      <c r="P19" s="100"/>
      <c r="Q19" s="98"/>
      <c r="R19" s="99"/>
      <c r="S19" s="99"/>
      <c r="T19" s="99"/>
      <c r="U19" s="100"/>
      <c r="V19" s="98"/>
      <c r="W19" s="99"/>
      <c r="X19" s="99"/>
      <c r="Y19" s="99"/>
      <c r="Z19" s="100"/>
      <c r="AA19" s="98"/>
      <c r="AB19" s="99"/>
      <c r="AC19" s="99"/>
      <c r="AD19" s="99"/>
      <c r="AE19" s="100"/>
      <c r="AF19" s="98"/>
      <c r="AG19" s="99"/>
      <c r="AH19" s="99"/>
      <c r="AI19" s="99"/>
      <c r="AJ19" s="100"/>
      <c r="AK19" s="45"/>
    </row>
    <row r="20" spans="2:37" s="2" customFormat="1" ht="12.75" customHeight="1">
      <c r="B20" s="101"/>
      <c r="C20" s="102"/>
      <c r="D20" s="102"/>
      <c r="E20" s="102"/>
      <c r="F20" s="103"/>
      <c r="G20" s="101"/>
      <c r="H20" s="102"/>
      <c r="I20" s="102"/>
      <c r="J20" s="102"/>
      <c r="K20" s="103"/>
      <c r="L20" s="101"/>
      <c r="M20" s="102"/>
      <c r="N20" s="102"/>
      <c r="O20" s="102"/>
      <c r="P20" s="103"/>
      <c r="Q20" s="101"/>
      <c r="R20" s="102"/>
      <c r="S20" s="102"/>
      <c r="T20" s="102"/>
      <c r="U20" s="103"/>
      <c r="V20" s="101"/>
      <c r="W20" s="102"/>
      <c r="X20" s="102"/>
      <c r="Y20" s="102"/>
      <c r="Z20" s="103"/>
      <c r="AA20" s="101"/>
      <c r="AB20" s="102"/>
      <c r="AC20" s="102"/>
      <c r="AD20" s="102"/>
      <c r="AE20" s="103"/>
      <c r="AF20" s="101"/>
      <c r="AG20" s="102"/>
      <c r="AH20" s="102"/>
      <c r="AI20" s="102"/>
      <c r="AJ20" s="103"/>
      <c r="AK20" s="45"/>
    </row>
    <row r="21" spans="2:37" s="1" customFormat="1" ht="12.75" customHeight="1">
      <c r="B21" s="46">
        <f ca="1">OFFSET(Year!B18,$A$5,$A$6)</f>
        <v>12</v>
      </c>
      <c r="C21" s="105"/>
      <c r="D21" s="105"/>
      <c r="E21" s="105"/>
      <c r="F21" s="106"/>
      <c r="G21" s="46">
        <f ca="1">OFFSET(Year!C18,$A$5,$A$6)</f>
        <v>13</v>
      </c>
      <c r="H21" s="105"/>
      <c r="I21" s="105"/>
      <c r="J21" s="105"/>
      <c r="K21" s="106"/>
      <c r="L21" s="46">
        <f ca="1">OFFSET(Year!D18,$A$5,$A$6)</f>
        <v>14</v>
      </c>
      <c r="M21" s="105"/>
      <c r="N21" s="105"/>
      <c r="O21" s="105"/>
      <c r="P21" s="106"/>
      <c r="Q21" s="46">
        <f ca="1">OFFSET(Year!E18,$A$5,$A$6)</f>
        <v>15</v>
      </c>
      <c r="R21" s="105"/>
      <c r="S21" s="105"/>
      <c r="T21" s="105"/>
      <c r="U21" s="106"/>
      <c r="V21" s="46">
        <f ca="1">OFFSET(Year!F18,$A$5,$A$6)</f>
        <v>16</v>
      </c>
      <c r="W21" s="105"/>
      <c r="X21" s="105"/>
      <c r="Y21" s="105"/>
      <c r="Z21" s="106"/>
      <c r="AA21" s="46">
        <f ca="1">OFFSET(Year!G18,$A$5,$A$6)</f>
        <v>17</v>
      </c>
      <c r="AB21" s="105"/>
      <c r="AC21" s="105"/>
      <c r="AD21" s="105"/>
      <c r="AE21" s="106"/>
      <c r="AF21" s="46">
        <f ca="1">OFFSET(Year!H18,$A$5,$A$6)</f>
        <v>18</v>
      </c>
      <c r="AG21" s="105"/>
      <c r="AH21" s="105"/>
      <c r="AI21" s="105"/>
      <c r="AJ21" s="106"/>
      <c r="AK21" s="45"/>
    </row>
    <row r="22" spans="2:37" s="1" customFormat="1" ht="12.75" customHeight="1">
      <c r="B22" s="98"/>
      <c r="C22" s="99"/>
      <c r="D22" s="99"/>
      <c r="E22" s="99"/>
      <c r="F22" s="100"/>
      <c r="G22" s="98"/>
      <c r="H22" s="99"/>
      <c r="I22" s="99"/>
      <c r="J22" s="99"/>
      <c r="K22" s="100"/>
      <c r="L22" s="98"/>
      <c r="M22" s="99"/>
      <c r="N22" s="99"/>
      <c r="O22" s="99"/>
      <c r="P22" s="100"/>
      <c r="Q22" s="98"/>
      <c r="R22" s="99"/>
      <c r="S22" s="99"/>
      <c r="T22" s="99"/>
      <c r="U22" s="100"/>
      <c r="V22" s="98"/>
      <c r="W22" s="99"/>
      <c r="X22" s="99"/>
      <c r="Y22" s="99"/>
      <c r="Z22" s="100"/>
      <c r="AA22" s="98"/>
      <c r="AB22" s="99"/>
      <c r="AC22" s="99"/>
      <c r="AD22" s="99"/>
      <c r="AE22" s="100"/>
      <c r="AF22" s="98"/>
      <c r="AG22" s="99"/>
      <c r="AH22" s="99"/>
      <c r="AI22" s="99"/>
      <c r="AJ22" s="100"/>
      <c r="AK22" s="45"/>
    </row>
    <row r="23" spans="2:37" s="1" customFormat="1" ht="12.75" customHeight="1">
      <c r="B23" s="98"/>
      <c r="C23" s="99"/>
      <c r="D23" s="99"/>
      <c r="E23" s="99"/>
      <c r="F23" s="100"/>
      <c r="G23" s="98"/>
      <c r="H23" s="99"/>
      <c r="I23" s="99"/>
      <c r="J23" s="99"/>
      <c r="K23" s="100"/>
      <c r="L23" s="98"/>
      <c r="M23" s="99"/>
      <c r="N23" s="99"/>
      <c r="O23" s="99"/>
      <c r="P23" s="100"/>
      <c r="Q23" s="98"/>
      <c r="R23" s="99"/>
      <c r="S23" s="99"/>
      <c r="T23" s="99"/>
      <c r="U23" s="100"/>
      <c r="V23" s="98"/>
      <c r="W23" s="99"/>
      <c r="X23" s="99"/>
      <c r="Y23" s="99"/>
      <c r="Z23" s="100"/>
      <c r="AA23" s="98"/>
      <c r="AB23" s="99"/>
      <c r="AC23" s="99"/>
      <c r="AD23" s="99"/>
      <c r="AE23" s="100"/>
      <c r="AF23" s="98"/>
      <c r="AG23" s="99"/>
      <c r="AH23" s="99"/>
      <c r="AI23" s="99"/>
      <c r="AJ23" s="100"/>
      <c r="AK23" s="45"/>
    </row>
    <row r="24" spans="2:39" s="1" customFormat="1" ht="12.75" customHeight="1">
      <c r="B24" s="98"/>
      <c r="C24" s="99"/>
      <c r="D24" s="99"/>
      <c r="E24" s="99"/>
      <c r="F24" s="100"/>
      <c r="G24" s="98"/>
      <c r="H24" s="99"/>
      <c r="I24" s="99"/>
      <c r="J24" s="99"/>
      <c r="K24" s="100"/>
      <c r="L24" s="98"/>
      <c r="M24" s="99"/>
      <c r="N24" s="99"/>
      <c r="O24" s="99"/>
      <c r="P24" s="100"/>
      <c r="Q24" s="98"/>
      <c r="R24" s="99"/>
      <c r="S24" s="99"/>
      <c r="T24" s="99"/>
      <c r="U24" s="100"/>
      <c r="V24" s="98"/>
      <c r="W24" s="99"/>
      <c r="X24" s="99"/>
      <c r="Y24" s="99"/>
      <c r="Z24" s="100"/>
      <c r="AA24" s="98"/>
      <c r="AB24" s="99"/>
      <c r="AC24" s="99"/>
      <c r="AD24" s="99"/>
      <c r="AE24" s="100"/>
      <c r="AF24" s="98"/>
      <c r="AG24" s="99"/>
      <c r="AH24" s="99"/>
      <c r="AI24" s="99"/>
      <c r="AJ24" s="100"/>
      <c r="AK24" s="45"/>
      <c r="AM24" s="7"/>
    </row>
    <row r="25" spans="2:39" s="1" customFormat="1" ht="12.75" customHeight="1">
      <c r="B25" s="98"/>
      <c r="C25" s="99"/>
      <c r="D25" s="99"/>
      <c r="E25" s="99"/>
      <c r="F25" s="100"/>
      <c r="G25" s="98"/>
      <c r="H25" s="99"/>
      <c r="I25" s="99"/>
      <c r="J25" s="99"/>
      <c r="K25" s="100"/>
      <c r="L25" s="98"/>
      <c r="M25" s="99"/>
      <c r="N25" s="99"/>
      <c r="O25" s="99"/>
      <c r="P25" s="100"/>
      <c r="Q25" s="98"/>
      <c r="R25" s="99"/>
      <c r="S25" s="99"/>
      <c r="T25" s="99"/>
      <c r="U25" s="100"/>
      <c r="V25" s="98"/>
      <c r="W25" s="99"/>
      <c r="X25" s="99"/>
      <c r="Y25" s="99"/>
      <c r="Z25" s="100"/>
      <c r="AA25" s="98"/>
      <c r="AB25" s="99"/>
      <c r="AC25" s="99"/>
      <c r="AD25" s="99"/>
      <c r="AE25" s="100"/>
      <c r="AF25" s="98"/>
      <c r="AG25" s="99"/>
      <c r="AH25" s="99"/>
      <c r="AI25" s="99"/>
      <c r="AJ25" s="100"/>
      <c r="AK25" s="45"/>
      <c r="AM25" s="7"/>
    </row>
    <row r="26" spans="2:39" s="1" customFormat="1" ht="12.75" customHeight="1">
      <c r="B26" s="98"/>
      <c r="C26" s="99"/>
      <c r="D26" s="99"/>
      <c r="E26" s="99"/>
      <c r="F26" s="100"/>
      <c r="G26" s="98"/>
      <c r="H26" s="99"/>
      <c r="I26" s="99"/>
      <c r="J26" s="99"/>
      <c r="K26" s="100"/>
      <c r="L26" s="98"/>
      <c r="M26" s="99"/>
      <c r="N26" s="99"/>
      <c r="O26" s="99"/>
      <c r="P26" s="100"/>
      <c r="Q26" s="98"/>
      <c r="R26" s="99"/>
      <c r="S26" s="99"/>
      <c r="T26" s="99"/>
      <c r="U26" s="100"/>
      <c r="V26" s="98"/>
      <c r="W26" s="99"/>
      <c r="X26" s="99"/>
      <c r="Y26" s="99"/>
      <c r="Z26" s="100"/>
      <c r="AA26" s="98"/>
      <c r="AB26" s="99"/>
      <c r="AC26" s="99"/>
      <c r="AD26" s="99"/>
      <c r="AE26" s="100"/>
      <c r="AF26" s="98"/>
      <c r="AG26" s="99"/>
      <c r="AH26" s="99"/>
      <c r="AI26" s="99"/>
      <c r="AJ26" s="100"/>
      <c r="AK26" s="45"/>
      <c r="AM26" s="7"/>
    </row>
    <row r="27" spans="2:37" s="1" customFormat="1" ht="12.75" customHeight="1">
      <c r="B27" s="98"/>
      <c r="C27" s="99"/>
      <c r="D27" s="99"/>
      <c r="E27" s="99"/>
      <c r="F27" s="100"/>
      <c r="G27" s="98"/>
      <c r="H27" s="99"/>
      <c r="I27" s="99"/>
      <c r="J27" s="99"/>
      <c r="K27" s="100"/>
      <c r="L27" s="98"/>
      <c r="M27" s="99"/>
      <c r="N27" s="99"/>
      <c r="O27" s="99"/>
      <c r="P27" s="100"/>
      <c r="Q27" s="98"/>
      <c r="R27" s="99"/>
      <c r="S27" s="99"/>
      <c r="T27" s="99"/>
      <c r="U27" s="100"/>
      <c r="V27" s="98"/>
      <c r="W27" s="99"/>
      <c r="X27" s="99"/>
      <c r="Y27" s="99"/>
      <c r="Z27" s="100"/>
      <c r="AA27" s="98"/>
      <c r="AB27" s="99"/>
      <c r="AC27" s="99"/>
      <c r="AD27" s="99"/>
      <c r="AE27" s="100"/>
      <c r="AF27" s="98"/>
      <c r="AG27" s="99"/>
      <c r="AH27" s="99"/>
      <c r="AI27" s="99"/>
      <c r="AJ27" s="100"/>
      <c r="AK27" s="45"/>
    </row>
    <row r="28" spans="2:37" s="2" customFormat="1" ht="12.75" customHeight="1">
      <c r="B28" s="101"/>
      <c r="C28" s="102"/>
      <c r="D28" s="102"/>
      <c r="E28" s="102"/>
      <c r="F28" s="103"/>
      <c r="G28" s="101"/>
      <c r="H28" s="102"/>
      <c r="I28" s="102"/>
      <c r="J28" s="102"/>
      <c r="K28" s="103"/>
      <c r="L28" s="101"/>
      <c r="M28" s="102"/>
      <c r="N28" s="102"/>
      <c r="O28" s="102"/>
      <c r="P28" s="103"/>
      <c r="Q28" s="101"/>
      <c r="R28" s="102"/>
      <c r="S28" s="102"/>
      <c r="T28" s="102"/>
      <c r="U28" s="103"/>
      <c r="V28" s="101"/>
      <c r="W28" s="102"/>
      <c r="X28" s="102"/>
      <c r="Y28" s="102"/>
      <c r="Z28" s="103"/>
      <c r="AA28" s="101"/>
      <c r="AB28" s="102"/>
      <c r="AC28" s="102"/>
      <c r="AD28" s="102"/>
      <c r="AE28" s="103"/>
      <c r="AF28" s="101"/>
      <c r="AG28" s="102"/>
      <c r="AH28" s="102"/>
      <c r="AI28" s="102"/>
      <c r="AJ28" s="103"/>
      <c r="AK28" s="45"/>
    </row>
    <row r="29" spans="2:37" s="1" customFormat="1" ht="12.75" customHeight="1">
      <c r="B29" s="46">
        <f ca="1">OFFSET(Year!B19,$A$5,$A$6)</f>
        <v>19</v>
      </c>
      <c r="C29" s="105"/>
      <c r="D29" s="105"/>
      <c r="E29" s="105"/>
      <c r="F29" s="106"/>
      <c r="G29" s="46">
        <f ca="1">OFFSET(Year!C19,$A$5,$A$6)</f>
        <v>20</v>
      </c>
      <c r="H29" s="105"/>
      <c r="I29" s="105"/>
      <c r="J29" s="105"/>
      <c r="K29" s="106"/>
      <c r="L29" s="46">
        <f ca="1">OFFSET(Year!D19,$A$5,$A$6)</f>
        <v>21</v>
      </c>
      <c r="M29" s="105"/>
      <c r="N29" s="105"/>
      <c r="O29" s="105"/>
      <c r="P29" s="106"/>
      <c r="Q29" s="46">
        <f ca="1">OFFSET(Year!E19,$A$5,$A$6)</f>
        <v>22</v>
      </c>
      <c r="R29" s="105"/>
      <c r="S29" s="105"/>
      <c r="T29" s="105"/>
      <c r="U29" s="106"/>
      <c r="V29" s="46">
        <f ca="1">OFFSET(Year!F19,$A$5,$A$6)</f>
        <v>23</v>
      </c>
      <c r="W29" s="105"/>
      <c r="X29" s="105"/>
      <c r="Y29" s="105"/>
      <c r="Z29" s="106"/>
      <c r="AA29" s="46">
        <f ca="1">OFFSET(Year!G19,$A$5,$A$6)</f>
        <v>24</v>
      </c>
      <c r="AB29" s="105"/>
      <c r="AC29" s="105"/>
      <c r="AD29" s="105"/>
      <c r="AE29" s="106"/>
      <c r="AF29" s="46">
        <f ca="1">OFFSET(Year!H19,$A$5,$A$6)</f>
        <v>25</v>
      </c>
      <c r="AG29" s="105"/>
      <c r="AH29" s="105"/>
      <c r="AI29" s="105"/>
      <c r="AJ29" s="106"/>
      <c r="AK29" s="45"/>
    </row>
    <row r="30" spans="2:37" s="1" customFormat="1" ht="12.75" customHeight="1">
      <c r="B30" s="98"/>
      <c r="C30" s="99"/>
      <c r="D30" s="99"/>
      <c r="E30" s="99"/>
      <c r="F30" s="100"/>
      <c r="G30" s="98"/>
      <c r="H30" s="99"/>
      <c r="I30" s="99"/>
      <c r="J30" s="99"/>
      <c r="K30" s="100"/>
      <c r="L30" s="98"/>
      <c r="M30" s="99"/>
      <c r="N30" s="99"/>
      <c r="O30" s="99"/>
      <c r="P30" s="100"/>
      <c r="Q30" s="98"/>
      <c r="R30" s="99"/>
      <c r="S30" s="99"/>
      <c r="T30" s="99"/>
      <c r="U30" s="100"/>
      <c r="V30" s="98"/>
      <c r="W30" s="99"/>
      <c r="X30" s="99"/>
      <c r="Y30" s="99"/>
      <c r="Z30" s="100"/>
      <c r="AA30" s="98"/>
      <c r="AB30" s="99"/>
      <c r="AC30" s="99"/>
      <c r="AD30" s="99"/>
      <c r="AE30" s="100"/>
      <c r="AF30" s="98"/>
      <c r="AG30" s="99"/>
      <c r="AH30" s="99"/>
      <c r="AI30" s="99"/>
      <c r="AJ30" s="100"/>
      <c r="AK30" s="45"/>
    </row>
    <row r="31" spans="2:37" s="1" customFormat="1" ht="12.75" customHeight="1">
      <c r="B31" s="98"/>
      <c r="C31" s="99"/>
      <c r="D31" s="99"/>
      <c r="E31" s="99"/>
      <c r="F31" s="100"/>
      <c r="G31" s="98"/>
      <c r="H31" s="99"/>
      <c r="I31" s="99"/>
      <c r="J31" s="99"/>
      <c r="K31" s="100"/>
      <c r="L31" s="98"/>
      <c r="M31" s="99"/>
      <c r="N31" s="99"/>
      <c r="O31" s="99"/>
      <c r="P31" s="100"/>
      <c r="Q31" s="98"/>
      <c r="R31" s="99"/>
      <c r="S31" s="99"/>
      <c r="T31" s="99"/>
      <c r="U31" s="100"/>
      <c r="V31" s="98"/>
      <c r="W31" s="99"/>
      <c r="X31" s="99"/>
      <c r="Y31" s="99"/>
      <c r="Z31" s="100"/>
      <c r="AA31" s="98"/>
      <c r="AB31" s="99"/>
      <c r="AC31" s="99"/>
      <c r="AD31" s="99"/>
      <c r="AE31" s="100"/>
      <c r="AF31" s="98"/>
      <c r="AG31" s="99"/>
      <c r="AH31" s="99"/>
      <c r="AI31" s="99"/>
      <c r="AJ31" s="100"/>
      <c r="AK31" s="45"/>
    </row>
    <row r="32" spans="2:37" s="1" customFormat="1" ht="12.75" customHeight="1">
      <c r="B32" s="98"/>
      <c r="C32" s="99"/>
      <c r="D32" s="99"/>
      <c r="E32" s="99"/>
      <c r="F32" s="100"/>
      <c r="G32" s="98"/>
      <c r="H32" s="99"/>
      <c r="I32" s="99"/>
      <c r="J32" s="99"/>
      <c r="K32" s="100"/>
      <c r="L32" s="98"/>
      <c r="M32" s="99"/>
      <c r="N32" s="99"/>
      <c r="O32" s="99"/>
      <c r="P32" s="100"/>
      <c r="Q32" s="98"/>
      <c r="R32" s="99"/>
      <c r="S32" s="99"/>
      <c r="T32" s="99"/>
      <c r="U32" s="100"/>
      <c r="V32" s="98"/>
      <c r="W32" s="99"/>
      <c r="X32" s="99"/>
      <c r="Y32" s="99"/>
      <c r="Z32" s="100"/>
      <c r="AA32" s="98"/>
      <c r="AB32" s="99"/>
      <c r="AC32" s="99"/>
      <c r="AD32" s="99"/>
      <c r="AE32" s="100"/>
      <c r="AF32" s="98"/>
      <c r="AG32" s="99"/>
      <c r="AH32" s="99"/>
      <c r="AI32" s="99"/>
      <c r="AJ32" s="100"/>
      <c r="AK32" s="45"/>
    </row>
    <row r="33" spans="2:37" s="1" customFormat="1" ht="12.75" customHeight="1">
      <c r="B33" s="98"/>
      <c r="C33" s="99"/>
      <c r="D33" s="99"/>
      <c r="E33" s="99"/>
      <c r="F33" s="100"/>
      <c r="G33" s="98"/>
      <c r="H33" s="99"/>
      <c r="I33" s="99"/>
      <c r="J33" s="99"/>
      <c r="K33" s="100"/>
      <c r="L33" s="98"/>
      <c r="M33" s="99"/>
      <c r="N33" s="99"/>
      <c r="O33" s="99"/>
      <c r="P33" s="100"/>
      <c r="Q33" s="98"/>
      <c r="R33" s="99"/>
      <c r="S33" s="99"/>
      <c r="T33" s="99"/>
      <c r="U33" s="100"/>
      <c r="V33" s="98"/>
      <c r="W33" s="99"/>
      <c r="X33" s="99"/>
      <c r="Y33" s="99"/>
      <c r="Z33" s="100"/>
      <c r="AA33" s="98"/>
      <c r="AB33" s="99"/>
      <c r="AC33" s="99"/>
      <c r="AD33" s="99"/>
      <c r="AE33" s="100"/>
      <c r="AF33" s="98"/>
      <c r="AG33" s="99"/>
      <c r="AH33" s="99"/>
      <c r="AI33" s="99"/>
      <c r="AJ33" s="100"/>
      <c r="AK33" s="45"/>
    </row>
    <row r="34" spans="2:37" s="1" customFormat="1" ht="12.75" customHeight="1">
      <c r="B34" s="98"/>
      <c r="C34" s="99"/>
      <c r="D34" s="99"/>
      <c r="E34" s="99"/>
      <c r="F34" s="100"/>
      <c r="G34" s="98"/>
      <c r="H34" s="99"/>
      <c r="I34" s="99"/>
      <c r="J34" s="99"/>
      <c r="K34" s="100"/>
      <c r="L34" s="98"/>
      <c r="M34" s="99"/>
      <c r="N34" s="99"/>
      <c r="O34" s="99"/>
      <c r="P34" s="100"/>
      <c r="Q34" s="98"/>
      <c r="R34" s="99"/>
      <c r="S34" s="99"/>
      <c r="T34" s="99"/>
      <c r="U34" s="100"/>
      <c r="V34" s="98"/>
      <c r="W34" s="99"/>
      <c r="X34" s="99"/>
      <c r="Y34" s="99"/>
      <c r="Z34" s="100"/>
      <c r="AA34" s="98"/>
      <c r="AB34" s="99"/>
      <c r="AC34" s="99"/>
      <c r="AD34" s="99"/>
      <c r="AE34" s="100"/>
      <c r="AF34" s="98"/>
      <c r="AG34" s="99"/>
      <c r="AH34" s="99"/>
      <c r="AI34" s="99"/>
      <c r="AJ34" s="100"/>
      <c r="AK34" s="45"/>
    </row>
    <row r="35" spans="2:37" s="1" customFormat="1" ht="12.75" customHeight="1">
      <c r="B35" s="98"/>
      <c r="C35" s="99"/>
      <c r="D35" s="99"/>
      <c r="E35" s="99"/>
      <c r="F35" s="100"/>
      <c r="G35" s="98"/>
      <c r="H35" s="99"/>
      <c r="I35" s="99"/>
      <c r="J35" s="99"/>
      <c r="K35" s="100"/>
      <c r="L35" s="98"/>
      <c r="M35" s="99"/>
      <c r="N35" s="99"/>
      <c r="O35" s="99"/>
      <c r="P35" s="100"/>
      <c r="Q35" s="98"/>
      <c r="R35" s="99"/>
      <c r="S35" s="99"/>
      <c r="T35" s="99"/>
      <c r="U35" s="100"/>
      <c r="V35" s="98"/>
      <c r="W35" s="99"/>
      <c r="X35" s="99"/>
      <c r="Y35" s="99"/>
      <c r="Z35" s="100"/>
      <c r="AA35" s="98"/>
      <c r="AB35" s="99"/>
      <c r="AC35" s="99"/>
      <c r="AD35" s="99"/>
      <c r="AE35" s="100"/>
      <c r="AF35" s="98"/>
      <c r="AG35" s="99"/>
      <c r="AH35" s="99"/>
      <c r="AI35" s="99"/>
      <c r="AJ35" s="100"/>
      <c r="AK35" s="45"/>
    </row>
    <row r="36" spans="2:37" s="2" customFormat="1" ht="12.75" customHeight="1">
      <c r="B36" s="101"/>
      <c r="C36" s="102"/>
      <c r="D36" s="102"/>
      <c r="E36" s="102"/>
      <c r="F36" s="103"/>
      <c r="G36" s="101"/>
      <c r="H36" s="102"/>
      <c r="I36" s="102"/>
      <c r="J36" s="102"/>
      <c r="K36" s="103"/>
      <c r="L36" s="101"/>
      <c r="M36" s="102"/>
      <c r="N36" s="102"/>
      <c r="O36" s="102"/>
      <c r="P36" s="103"/>
      <c r="Q36" s="101"/>
      <c r="R36" s="102"/>
      <c r="S36" s="102"/>
      <c r="T36" s="102"/>
      <c r="U36" s="103"/>
      <c r="V36" s="101"/>
      <c r="W36" s="102"/>
      <c r="X36" s="102"/>
      <c r="Y36" s="102"/>
      <c r="Z36" s="103"/>
      <c r="AA36" s="101"/>
      <c r="AB36" s="102"/>
      <c r="AC36" s="102"/>
      <c r="AD36" s="102"/>
      <c r="AE36" s="103"/>
      <c r="AF36" s="101"/>
      <c r="AG36" s="102"/>
      <c r="AH36" s="102"/>
      <c r="AI36" s="102"/>
      <c r="AJ36" s="103"/>
      <c r="AK36" s="45"/>
    </row>
    <row r="37" spans="2:37" s="1" customFormat="1" ht="12.75" customHeight="1">
      <c r="B37" s="46">
        <f ca="1">OFFSET(Year!B20,$A$5,$A$6)</f>
        <v>26</v>
      </c>
      <c r="C37" s="105"/>
      <c r="D37" s="105"/>
      <c r="E37" s="105"/>
      <c r="F37" s="106"/>
      <c r="G37" s="46">
        <f ca="1">OFFSET(Year!C20,$A$5,$A$6)</f>
        <v>27</v>
      </c>
      <c r="H37" s="105"/>
      <c r="I37" s="105"/>
      <c r="J37" s="105"/>
      <c r="K37" s="106"/>
      <c r="L37" s="46">
        <f ca="1">OFFSET(Year!D20,$A$5,$A$6)</f>
        <v>28</v>
      </c>
      <c r="M37" s="105"/>
      <c r="N37" s="105"/>
      <c r="O37" s="105"/>
      <c r="P37" s="106"/>
      <c r="Q37" s="46">
        <f ca="1">OFFSET(Year!E20,$A$5,$A$6)</f>
        <v>29</v>
      </c>
      <c r="R37" s="105"/>
      <c r="S37" s="105"/>
      <c r="T37" s="105"/>
      <c r="U37" s="106"/>
      <c r="V37" s="46">
        <f ca="1">OFFSET(Year!F20,$A$5,$A$6)</f>
        <v>30</v>
      </c>
      <c r="W37" s="105"/>
      <c r="X37" s="105"/>
      <c r="Y37" s="105"/>
      <c r="Z37" s="106"/>
      <c r="AA37" s="46">
        <f ca="1">OFFSET(Year!G20,$A$5,$A$6)</f>
        <v>31</v>
      </c>
      <c r="AB37" s="105"/>
      <c r="AC37" s="105"/>
      <c r="AD37" s="105"/>
      <c r="AE37" s="106"/>
      <c r="AF37" s="46">
        <f ca="1">OFFSET(Year!H20,$A$5,$A$6)</f>
      </c>
      <c r="AG37" s="105"/>
      <c r="AH37" s="105"/>
      <c r="AI37" s="105"/>
      <c r="AJ37" s="106"/>
      <c r="AK37" s="45"/>
    </row>
    <row r="38" spans="2:37" s="1" customFormat="1" ht="12.75" customHeight="1">
      <c r="B38" s="98"/>
      <c r="C38" s="99"/>
      <c r="D38" s="99"/>
      <c r="E38" s="99"/>
      <c r="F38" s="100"/>
      <c r="G38" s="98"/>
      <c r="H38" s="99"/>
      <c r="I38" s="99"/>
      <c r="J38" s="99"/>
      <c r="K38" s="100"/>
      <c r="L38" s="98"/>
      <c r="M38" s="99"/>
      <c r="N38" s="99"/>
      <c r="O38" s="99"/>
      <c r="P38" s="100"/>
      <c r="Q38" s="98"/>
      <c r="R38" s="99"/>
      <c r="S38" s="99"/>
      <c r="T38" s="99"/>
      <c r="U38" s="100"/>
      <c r="V38" s="98"/>
      <c r="W38" s="99"/>
      <c r="X38" s="99"/>
      <c r="Y38" s="99"/>
      <c r="Z38" s="100"/>
      <c r="AA38" s="98"/>
      <c r="AB38" s="99"/>
      <c r="AC38" s="99"/>
      <c r="AD38" s="99"/>
      <c r="AE38" s="100"/>
      <c r="AF38" s="98"/>
      <c r="AG38" s="99"/>
      <c r="AH38" s="99"/>
      <c r="AI38" s="99"/>
      <c r="AJ38" s="100"/>
      <c r="AK38" s="45"/>
    </row>
    <row r="39" spans="2:37" s="1" customFormat="1" ht="12.75" customHeight="1">
      <c r="B39" s="98"/>
      <c r="C39" s="99"/>
      <c r="D39" s="99"/>
      <c r="E39" s="99"/>
      <c r="F39" s="100"/>
      <c r="G39" s="98"/>
      <c r="H39" s="99"/>
      <c r="I39" s="99"/>
      <c r="J39" s="99"/>
      <c r="K39" s="100"/>
      <c r="L39" s="98"/>
      <c r="M39" s="99"/>
      <c r="N39" s="99"/>
      <c r="O39" s="99"/>
      <c r="P39" s="100"/>
      <c r="Q39" s="98"/>
      <c r="R39" s="99"/>
      <c r="S39" s="99"/>
      <c r="T39" s="99"/>
      <c r="U39" s="100"/>
      <c r="V39" s="98"/>
      <c r="W39" s="99"/>
      <c r="X39" s="99"/>
      <c r="Y39" s="99"/>
      <c r="Z39" s="100"/>
      <c r="AA39" s="98"/>
      <c r="AB39" s="99"/>
      <c r="AC39" s="99"/>
      <c r="AD39" s="99"/>
      <c r="AE39" s="100"/>
      <c r="AF39" s="98"/>
      <c r="AG39" s="99"/>
      <c r="AH39" s="99"/>
      <c r="AI39" s="99"/>
      <c r="AJ39" s="100"/>
      <c r="AK39" s="45"/>
    </row>
    <row r="40" spans="2:37" s="1" customFormat="1" ht="12.75" customHeight="1">
      <c r="B40" s="98"/>
      <c r="C40" s="99"/>
      <c r="D40" s="99"/>
      <c r="E40" s="99"/>
      <c r="F40" s="100"/>
      <c r="G40" s="98"/>
      <c r="H40" s="99"/>
      <c r="I40" s="99"/>
      <c r="J40" s="99"/>
      <c r="K40" s="100"/>
      <c r="L40" s="98"/>
      <c r="M40" s="99"/>
      <c r="N40" s="99"/>
      <c r="O40" s="99"/>
      <c r="P40" s="100"/>
      <c r="Q40" s="98"/>
      <c r="R40" s="99"/>
      <c r="S40" s="99"/>
      <c r="T40" s="99"/>
      <c r="U40" s="100"/>
      <c r="V40" s="98"/>
      <c r="W40" s="99"/>
      <c r="X40" s="99"/>
      <c r="Y40" s="99"/>
      <c r="Z40" s="100"/>
      <c r="AA40" s="98"/>
      <c r="AB40" s="99"/>
      <c r="AC40" s="99"/>
      <c r="AD40" s="99"/>
      <c r="AE40" s="100"/>
      <c r="AF40" s="98"/>
      <c r="AG40" s="99"/>
      <c r="AH40" s="99"/>
      <c r="AI40" s="99"/>
      <c r="AJ40" s="100"/>
      <c r="AK40" s="45"/>
    </row>
    <row r="41" spans="2:37" s="1" customFormat="1" ht="12.75" customHeight="1">
      <c r="B41" s="98"/>
      <c r="C41" s="99"/>
      <c r="D41" s="99"/>
      <c r="E41" s="99"/>
      <c r="F41" s="100"/>
      <c r="G41" s="98"/>
      <c r="H41" s="99"/>
      <c r="I41" s="99"/>
      <c r="J41" s="99"/>
      <c r="K41" s="100"/>
      <c r="L41" s="98"/>
      <c r="M41" s="99"/>
      <c r="N41" s="99"/>
      <c r="O41" s="99"/>
      <c r="P41" s="100"/>
      <c r="Q41" s="98"/>
      <c r="R41" s="99"/>
      <c r="S41" s="99"/>
      <c r="T41" s="99"/>
      <c r="U41" s="100"/>
      <c r="V41" s="98"/>
      <c r="W41" s="99"/>
      <c r="X41" s="99"/>
      <c r="Y41" s="99"/>
      <c r="Z41" s="100"/>
      <c r="AA41" s="98"/>
      <c r="AB41" s="99"/>
      <c r="AC41" s="99"/>
      <c r="AD41" s="99"/>
      <c r="AE41" s="100"/>
      <c r="AF41" s="98"/>
      <c r="AG41" s="99"/>
      <c r="AH41" s="99"/>
      <c r="AI41" s="99"/>
      <c r="AJ41" s="100"/>
      <c r="AK41" s="45"/>
    </row>
    <row r="42" spans="2:37" s="1" customFormat="1" ht="12.75" customHeight="1">
      <c r="B42" s="98"/>
      <c r="C42" s="99"/>
      <c r="D42" s="99"/>
      <c r="E42" s="99"/>
      <c r="F42" s="100"/>
      <c r="G42" s="98"/>
      <c r="H42" s="99"/>
      <c r="I42" s="99"/>
      <c r="J42" s="99"/>
      <c r="K42" s="100"/>
      <c r="L42" s="98"/>
      <c r="M42" s="99"/>
      <c r="N42" s="99"/>
      <c r="O42" s="99"/>
      <c r="P42" s="100"/>
      <c r="Q42" s="98"/>
      <c r="R42" s="99"/>
      <c r="S42" s="99"/>
      <c r="T42" s="99"/>
      <c r="U42" s="100"/>
      <c r="V42" s="98"/>
      <c r="W42" s="99"/>
      <c r="X42" s="99"/>
      <c r="Y42" s="99"/>
      <c r="Z42" s="100"/>
      <c r="AA42" s="98"/>
      <c r="AB42" s="99"/>
      <c r="AC42" s="99"/>
      <c r="AD42" s="99"/>
      <c r="AE42" s="100"/>
      <c r="AF42" s="98"/>
      <c r="AG42" s="99"/>
      <c r="AH42" s="99"/>
      <c r="AI42" s="99"/>
      <c r="AJ42" s="100"/>
      <c r="AK42" s="45"/>
    </row>
    <row r="43" spans="2:37" s="1" customFormat="1" ht="12.75" customHeight="1">
      <c r="B43" s="98"/>
      <c r="C43" s="99"/>
      <c r="D43" s="99"/>
      <c r="E43" s="99"/>
      <c r="F43" s="100"/>
      <c r="G43" s="98"/>
      <c r="H43" s="99"/>
      <c r="I43" s="99"/>
      <c r="J43" s="99"/>
      <c r="K43" s="100"/>
      <c r="L43" s="98"/>
      <c r="M43" s="99"/>
      <c r="N43" s="99"/>
      <c r="O43" s="99"/>
      <c r="P43" s="100"/>
      <c r="Q43" s="98"/>
      <c r="R43" s="99"/>
      <c r="S43" s="99"/>
      <c r="T43" s="99"/>
      <c r="U43" s="100"/>
      <c r="V43" s="98"/>
      <c r="W43" s="99"/>
      <c r="X43" s="99"/>
      <c r="Y43" s="99"/>
      <c r="Z43" s="100"/>
      <c r="AA43" s="98"/>
      <c r="AB43" s="99"/>
      <c r="AC43" s="99"/>
      <c r="AD43" s="99"/>
      <c r="AE43" s="100"/>
      <c r="AF43" s="98"/>
      <c r="AG43" s="99"/>
      <c r="AH43" s="99"/>
      <c r="AI43" s="99"/>
      <c r="AJ43" s="100"/>
      <c r="AK43" s="45"/>
    </row>
    <row r="44" spans="2:37" s="2" customFormat="1" ht="12.75" customHeight="1">
      <c r="B44" s="101"/>
      <c r="C44" s="102"/>
      <c r="D44" s="102"/>
      <c r="E44" s="102"/>
      <c r="F44" s="103"/>
      <c r="G44" s="101"/>
      <c r="H44" s="102"/>
      <c r="I44" s="102"/>
      <c r="J44" s="102"/>
      <c r="K44" s="103"/>
      <c r="L44" s="101"/>
      <c r="M44" s="102"/>
      <c r="N44" s="102"/>
      <c r="O44" s="102"/>
      <c r="P44" s="103"/>
      <c r="Q44" s="101"/>
      <c r="R44" s="102"/>
      <c r="S44" s="102"/>
      <c r="T44" s="102"/>
      <c r="U44" s="103"/>
      <c r="V44" s="101"/>
      <c r="W44" s="102"/>
      <c r="X44" s="102"/>
      <c r="Y44" s="102"/>
      <c r="Z44" s="103"/>
      <c r="AA44" s="101"/>
      <c r="AB44" s="102"/>
      <c r="AC44" s="102"/>
      <c r="AD44" s="102"/>
      <c r="AE44" s="103"/>
      <c r="AF44" s="101"/>
      <c r="AG44" s="102"/>
      <c r="AH44" s="102"/>
      <c r="AI44" s="102"/>
      <c r="AJ44" s="103"/>
      <c r="AK44" s="45"/>
    </row>
    <row r="45" spans="2:36" s="97" customFormat="1" ht="12.75" customHeight="1">
      <c r="B45" s="46">
        <f ca="1">OFFSET(Year!B21,$A$5,$A$6)</f>
      </c>
      <c r="C45" s="105"/>
      <c r="D45" s="105"/>
      <c r="E45" s="105"/>
      <c r="F45" s="106"/>
      <c r="G45" s="46">
        <f ca="1">OFFSET(Year!C21,$A$5,$A$6)</f>
      </c>
      <c r="H45" s="105"/>
      <c r="I45" s="105"/>
      <c r="J45" s="105"/>
      <c r="K45" s="106"/>
      <c r="L45" s="124" t="str">
        <f>INDEX(Data!$C$5:$C$18,MATCH(A2&amp;A4,Data!$E$5:$E$18,FALSE)-1)</f>
        <v>June</v>
      </c>
      <c r="M45" s="123"/>
      <c r="N45" s="123"/>
      <c r="O45" s="123"/>
      <c r="P45" s="121">
        <f>INDEX(Data!$D$5:$D$18,MATCH(A2&amp;A4,Data!$E$5:$E$18,FALSE)-1)</f>
        <v>2015</v>
      </c>
      <c r="Q45" s="121"/>
      <c r="R45" s="121"/>
      <c r="S45" s="73">
        <f>INDEX(Data!$F$5:$F$18,MATCH(A2&amp;A4,Data!$E$5:$E$18,FALSE)-1)</f>
        <v>9</v>
      </c>
      <c r="T45" s="123" t="str">
        <f>INDEX(Data!$C$5:$C$18,MATCH(A2&amp;A4,Data!$E$5:$E$18,FALSE)+1)</f>
        <v>August</v>
      </c>
      <c r="U45" s="123"/>
      <c r="V45" s="123"/>
      <c r="W45" s="123"/>
      <c r="X45" s="121">
        <f>INDEX(Data!$D$5:$D$18,MATCH(A2&amp;A4,Data!$E$5:$E$18,FALSE)+1)</f>
        <v>2015</v>
      </c>
      <c r="Y45" s="121"/>
      <c r="Z45" s="122"/>
      <c r="AA45" s="27" t="s">
        <v>7</v>
      </c>
      <c r="AB45" s="28"/>
      <c r="AC45" s="28"/>
      <c r="AD45" s="28"/>
      <c r="AE45" s="95"/>
      <c r="AF45" s="95"/>
      <c r="AG45" s="95"/>
      <c r="AH45" s="95"/>
      <c r="AI45" s="95"/>
      <c r="AJ45" s="96"/>
    </row>
    <row r="46" spans="2:36" ht="12.75" customHeight="1">
      <c r="B46" s="104"/>
      <c r="C46" s="99"/>
      <c r="D46" s="99"/>
      <c r="E46" s="99"/>
      <c r="F46" s="100"/>
      <c r="G46" s="104"/>
      <c r="H46" s="99"/>
      <c r="I46" s="99"/>
      <c r="J46" s="99"/>
      <c r="K46" s="100"/>
      <c r="L46" s="61" t="str">
        <f>Year!B15</f>
        <v>Su</v>
      </c>
      <c r="M46" s="63" t="str">
        <f>Year!C15</f>
        <v>Mo</v>
      </c>
      <c r="N46" s="63" t="str">
        <f>Year!D15</f>
        <v>Tu</v>
      </c>
      <c r="O46" s="63" t="str">
        <f>Year!E15</f>
        <v>We</v>
      </c>
      <c r="P46" s="63" t="str">
        <f>Year!F15</f>
        <v>Th</v>
      </c>
      <c r="Q46" s="63" t="str">
        <f>Year!G15</f>
        <v>Fr</v>
      </c>
      <c r="R46" s="64" t="str">
        <f>Year!H15</f>
        <v>Sa</v>
      </c>
      <c r="S46" s="74">
        <f>INDEX(Data!$G$5:$G$18,MATCH(A2&amp;A4,Data!$E$5:$E$18,FALSE)-1)</f>
        <v>16</v>
      </c>
      <c r="T46" s="24" t="str">
        <f>Year!B15</f>
        <v>Su</v>
      </c>
      <c r="U46" s="25" t="str">
        <f>Year!C15</f>
        <v>Mo</v>
      </c>
      <c r="V46" s="25" t="str">
        <f>Year!D15</f>
        <v>Tu</v>
      </c>
      <c r="W46" s="25" t="str">
        <f>Year!E15</f>
        <v>We</v>
      </c>
      <c r="X46" s="25" t="str">
        <f>Year!F15</f>
        <v>Th</v>
      </c>
      <c r="Y46" s="25" t="str">
        <f>Year!G15</f>
        <v>Fr</v>
      </c>
      <c r="Z46" s="26" t="str">
        <f>Year!H15</f>
        <v>Sa</v>
      </c>
      <c r="AA46" s="9"/>
      <c r="AB46" s="10"/>
      <c r="AC46" s="10"/>
      <c r="AD46" s="10"/>
      <c r="AE46" s="11"/>
      <c r="AF46" s="11"/>
      <c r="AG46" s="11"/>
      <c r="AH46" s="11"/>
      <c r="AI46" s="11"/>
      <c r="AJ46" s="12"/>
    </row>
    <row r="47" spans="2:36" ht="12.75" customHeight="1">
      <c r="B47" s="98"/>
      <c r="C47" s="99"/>
      <c r="D47" s="99"/>
      <c r="E47" s="99"/>
      <c r="F47" s="100"/>
      <c r="G47" s="98"/>
      <c r="H47" s="99"/>
      <c r="I47" s="99"/>
      <c r="J47" s="99"/>
      <c r="K47" s="100"/>
      <c r="L47" s="65">
        <f ca="1">OFFSET(Year!B16,$S$45,$S$46)</f>
      </c>
      <c r="M47" s="66">
        <f ca="1">OFFSET(Year!C16,$S$45,$S$46)</f>
        <v>1</v>
      </c>
      <c r="N47" s="66">
        <f ca="1">OFFSET(Year!D16,$S$45,$S$46)</f>
        <v>2</v>
      </c>
      <c r="O47" s="66">
        <f ca="1">OFFSET(Year!E16,$S$45,$S$46)</f>
        <v>3</v>
      </c>
      <c r="P47" s="66">
        <f ca="1">OFFSET(Year!F16,$S$45,$S$46)</f>
        <v>4</v>
      </c>
      <c r="Q47" s="66">
        <f ca="1">OFFSET(Year!G16,$S$45,$S$46)</f>
        <v>5</v>
      </c>
      <c r="R47" s="67">
        <f ca="1">OFFSET(Year!H16,$S$45,$S$46)</f>
        <v>6</v>
      </c>
      <c r="S47" s="74"/>
      <c r="T47" s="65">
        <f ca="1">OFFSET(Year!B16,$S$51,$S$52)</f>
      </c>
      <c r="U47" s="66">
        <f ca="1">OFFSET(Year!C16,$S$51,$S$52)</f>
      </c>
      <c r="V47" s="66">
        <f ca="1">OFFSET(Year!D16,$S$51,$S$52)</f>
      </c>
      <c r="W47" s="66">
        <f ca="1">OFFSET(Year!E16,$S$51,$S$52)</f>
      </c>
      <c r="X47" s="66">
        <f ca="1">OFFSET(Year!F16,$S$51,$S$52)</f>
      </c>
      <c r="Y47" s="66">
        <f ca="1">OFFSET(Year!G16,$S$51,$S$52)</f>
      </c>
      <c r="Z47" s="67">
        <f ca="1">OFFSET(Year!H16,$S$51,$S$52)</f>
        <v>1</v>
      </c>
      <c r="AA47" s="9"/>
      <c r="AB47" s="10"/>
      <c r="AC47" s="10"/>
      <c r="AD47" s="10"/>
      <c r="AE47" s="11"/>
      <c r="AF47" s="11"/>
      <c r="AG47" s="11"/>
      <c r="AH47" s="11"/>
      <c r="AI47" s="11"/>
      <c r="AJ47" s="12"/>
    </row>
    <row r="48" spans="2:36" ht="12.75" customHeight="1">
      <c r="B48" s="98"/>
      <c r="C48" s="99"/>
      <c r="D48" s="99"/>
      <c r="E48" s="99"/>
      <c r="F48" s="100"/>
      <c r="G48" s="98"/>
      <c r="H48" s="99"/>
      <c r="I48" s="99"/>
      <c r="J48" s="99"/>
      <c r="K48" s="100"/>
      <c r="L48" s="68">
        <f ca="1">OFFSET(Year!B17,$S$45,$S$46)</f>
        <v>7</v>
      </c>
      <c r="M48" s="62">
        <f ca="1">OFFSET(Year!C17,$S$45,$S$46)</f>
        <v>8</v>
      </c>
      <c r="N48" s="62">
        <f ca="1">OFFSET(Year!D17,$S$45,$S$46)</f>
        <v>9</v>
      </c>
      <c r="O48" s="62">
        <f ca="1">OFFSET(Year!E17,$S$45,$S$46)</f>
        <v>10</v>
      </c>
      <c r="P48" s="62">
        <f ca="1">OFFSET(Year!F17,$S$45,$S$46)</f>
        <v>11</v>
      </c>
      <c r="Q48" s="62">
        <f ca="1">OFFSET(Year!G17,$S$45,$S$46)</f>
        <v>12</v>
      </c>
      <c r="R48" s="69">
        <f ca="1">OFFSET(Year!H17,$S$45,$S$46)</f>
        <v>13</v>
      </c>
      <c r="S48" s="74"/>
      <c r="T48" s="68">
        <f ca="1">OFFSET(Year!B17,$S$51,$S$52)</f>
        <v>2</v>
      </c>
      <c r="U48" s="62">
        <f ca="1">OFFSET(Year!C17,$S$51,$S$52)</f>
        <v>3</v>
      </c>
      <c r="V48" s="62">
        <f ca="1">OFFSET(Year!D17,$S$51,$S$52)</f>
        <v>4</v>
      </c>
      <c r="W48" s="62">
        <f ca="1">OFFSET(Year!E17,$S$51,$S$52)</f>
        <v>5</v>
      </c>
      <c r="X48" s="62">
        <f ca="1">OFFSET(Year!F17,$S$51,$S$52)</f>
        <v>6</v>
      </c>
      <c r="Y48" s="62">
        <f ca="1">OFFSET(Year!G17,$S$51,$S$52)</f>
        <v>7</v>
      </c>
      <c r="Z48" s="69">
        <f ca="1">OFFSET(Year!H17,$S$51,$S$52)</f>
        <v>8</v>
      </c>
      <c r="AA48" s="9"/>
      <c r="AB48" s="10"/>
      <c r="AC48" s="10"/>
      <c r="AD48" s="10"/>
      <c r="AE48" s="11"/>
      <c r="AF48" s="11"/>
      <c r="AG48" s="11"/>
      <c r="AH48" s="11"/>
      <c r="AI48" s="11"/>
      <c r="AJ48" s="12"/>
    </row>
    <row r="49" spans="2:36" ht="12.75" customHeight="1">
      <c r="B49" s="98"/>
      <c r="C49" s="99"/>
      <c r="D49" s="99"/>
      <c r="E49" s="99"/>
      <c r="F49" s="100"/>
      <c r="G49" s="98"/>
      <c r="H49" s="99"/>
      <c r="I49" s="99"/>
      <c r="J49" s="99"/>
      <c r="K49" s="100"/>
      <c r="L49" s="68">
        <f ca="1">OFFSET(Year!B18,$S$45,$S$46)</f>
        <v>14</v>
      </c>
      <c r="M49" s="62">
        <f ca="1">OFFSET(Year!C18,$S$45,$S$46)</f>
        <v>15</v>
      </c>
      <c r="N49" s="62">
        <f ca="1">OFFSET(Year!D18,$S$45,$S$46)</f>
        <v>16</v>
      </c>
      <c r="O49" s="62">
        <f ca="1">OFFSET(Year!E18,$S$45,$S$46)</f>
        <v>17</v>
      </c>
      <c r="P49" s="62">
        <f ca="1">OFFSET(Year!F18,$S$45,$S$46)</f>
        <v>18</v>
      </c>
      <c r="Q49" s="62">
        <f ca="1">OFFSET(Year!G18,$S$45,$S$46)</f>
        <v>19</v>
      </c>
      <c r="R49" s="69">
        <f ca="1">OFFSET(Year!H18,$S$45,$S$46)</f>
        <v>20</v>
      </c>
      <c r="S49" s="74"/>
      <c r="T49" s="68">
        <f ca="1">OFFSET(Year!B18,$S$51,$S$52)</f>
        <v>9</v>
      </c>
      <c r="U49" s="62">
        <f ca="1">OFFSET(Year!C18,$S$51,$S$52)</f>
        <v>10</v>
      </c>
      <c r="V49" s="62">
        <f ca="1">OFFSET(Year!D18,$S$51,$S$52)</f>
        <v>11</v>
      </c>
      <c r="W49" s="62">
        <f ca="1">OFFSET(Year!E18,$S$51,$S$52)</f>
        <v>12</v>
      </c>
      <c r="X49" s="62">
        <f ca="1">OFFSET(Year!F18,$S$51,$S$52)</f>
        <v>13</v>
      </c>
      <c r="Y49" s="62">
        <f ca="1">OFFSET(Year!G18,$S$51,$S$52)</f>
        <v>14</v>
      </c>
      <c r="Z49" s="69">
        <f ca="1">OFFSET(Year!H18,$S$51,$S$52)</f>
        <v>15</v>
      </c>
      <c r="AA49" s="128" t="s">
        <v>26</v>
      </c>
      <c r="AB49" s="129"/>
      <c r="AC49" s="129"/>
      <c r="AD49" s="129"/>
      <c r="AE49" s="129"/>
      <c r="AF49" s="129"/>
      <c r="AG49" s="129"/>
      <c r="AH49" s="129"/>
      <c r="AI49" s="129"/>
      <c r="AJ49" s="130"/>
    </row>
    <row r="50" spans="2:36" ht="12.75" customHeight="1">
      <c r="B50" s="98"/>
      <c r="C50" s="99"/>
      <c r="D50" s="99"/>
      <c r="E50" s="99"/>
      <c r="F50" s="100"/>
      <c r="G50" s="98"/>
      <c r="H50" s="99"/>
      <c r="I50" s="99"/>
      <c r="J50" s="99"/>
      <c r="K50" s="100"/>
      <c r="L50" s="68">
        <f ca="1">OFFSET(Year!B19,$S$45,$S$46)</f>
        <v>21</v>
      </c>
      <c r="M50" s="62">
        <f ca="1">OFFSET(Year!C19,$S$45,$S$46)</f>
        <v>22</v>
      </c>
      <c r="N50" s="62">
        <f ca="1">OFFSET(Year!D19,$S$45,$S$46)</f>
        <v>23</v>
      </c>
      <c r="O50" s="62">
        <f ca="1">OFFSET(Year!E19,$S$45,$S$46)</f>
        <v>24</v>
      </c>
      <c r="P50" s="62">
        <f ca="1">OFFSET(Year!F19,$S$45,$S$46)</f>
        <v>25</v>
      </c>
      <c r="Q50" s="62">
        <f ca="1">OFFSET(Year!G19,$S$45,$S$46)</f>
        <v>26</v>
      </c>
      <c r="R50" s="69">
        <f ca="1">OFFSET(Year!H19,$S$45,$S$46)</f>
        <v>27</v>
      </c>
      <c r="S50" s="74"/>
      <c r="T50" s="68">
        <f ca="1">OFFSET(Year!B19,$S$51,$S$52)</f>
        <v>16</v>
      </c>
      <c r="U50" s="62">
        <f ca="1">OFFSET(Year!C19,$S$51,$S$52)</f>
        <v>17</v>
      </c>
      <c r="V50" s="62">
        <f ca="1">OFFSET(Year!D19,$S$51,$S$52)</f>
        <v>18</v>
      </c>
      <c r="W50" s="62">
        <f ca="1">OFFSET(Year!E19,$S$51,$S$52)</f>
        <v>19</v>
      </c>
      <c r="X50" s="62">
        <f ca="1">OFFSET(Year!F19,$S$51,$S$52)</f>
        <v>20</v>
      </c>
      <c r="Y50" s="62">
        <f ca="1">OFFSET(Year!G19,$S$51,$S$52)</f>
        <v>21</v>
      </c>
      <c r="Z50" s="69">
        <f ca="1">OFFSET(Year!H19,$S$51,$S$52)</f>
        <v>22</v>
      </c>
      <c r="AA50" s="128"/>
      <c r="AB50" s="129"/>
      <c r="AC50" s="129"/>
      <c r="AD50" s="129"/>
      <c r="AE50" s="129"/>
      <c r="AF50" s="129"/>
      <c r="AG50" s="129"/>
      <c r="AH50" s="129"/>
      <c r="AI50" s="129"/>
      <c r="AJ50" s="130"/>
    </row>
    <row r="51" spans="2:36" ht="12.75" customHeight="1">
      <c r="B51" s="98"/>
      <c r="C51" s="99"/>
      <c r="D51" s="99"/>
      <c r="E51" s="99"/>
      <c r="F51" s="100"/>
      <c r="G51" s="98"/>
      <c r="H51" s="99"/>
      <c r="I51" s="99"/>
      <c r="J51" s="99"/>
      <c r="K51" s="100"/>
      <c r="L51" s="68">
        <f ca="1">OFFSET(Year!B20,$S$45,$S$46)</f>
        <v>28</v>
      </c>
      <c r="M51" s="62">
        <f ca="1">OFFSET(Year!C20,$S$45,$S$46)</f>
        <v>29</v>
      </c>
      <c r="N51" s="62">
        <f ca="1">OFFSET(Year!D20,$S$45,$S$46)</f>
        <v>30</v>
      </c>
      <c r="O51" s="62">
        <f ca="1">OFFSET(Year!E20,$S$45,$S$46)</f>
      </c>
      <c r="P51" s="62">
        <f ca="1">OFFSET(Year!F20,$S$45,$S$46)</f>
      </c>
      <c r="Q51" s="62">
        <f ca="1">OFFSET(Year!G20,$S$45,$S$46)</f>
      </c>
      <c r="R51" s="69">
        <f ca="1">OFFSET(Year!H20,$S$45,$S$46)</f>
      </c>
      <c r="S51" s="74">
        <f>INDEX(Data!$F$5:$F$18,MATCH(A2&amp;A4,Data!$E$5:$E$18,FALSE)+1)</f>
        <v>18</v>
      </c>
      <c r="T51" s="68">
        <f ca="1">OFFSET(Year!B20,$S$51,$S$52)</f>
        <v>23</v>
      </c>
      <c r="U51" s="62">
        <f ca="1">OFFSET(Year!C20,$S$51,$S$52)</f>
        <v>24</v>
      </c>
      <c r="V51" s="62">
        <f ca="1">OFFSET(Year!D20,$S$51,$S$52)</f>
        <v>25</v>
      </c>
      <c r="W51" s="62">
        <f ca="1">OFFSET(Year!E20,$S$51,$S$52)</f>
        <v>26</v>
      </c>
      <c r="X51" s="62">
        <f ca="1">OFFSET(Year!F20,$S$51,$S$52)</f>
        <v>27</v>
      </c>
      <c r="Y51" s="62">
        <f ca="1">OFFSET(Year!G20,$S$51,$S$52)</f>
        <v>28</v>
      </c>
      <c r="Z51" s="69">
        <f ca="1">OFFSET(Year!H20,$S$51,$S$52)</f>
        <v>29</v>
      </c>
      <c r="AA51" s="32"/>
      <c r="AB51" s="33"/>
      <c r="AC51" s="33"/>
      <c r="AD51" s="33"/>
      <c r="AE51" s="33"/>
      <c r="AF51" s="33"/>
      <c r="AG51" s="33"/>
      <c r="AH51" s="33"/>
      <c r="AI51" s="33"/>
      <c r="AJ51" s="34"/>
    </row>
    <row r="52" spans="2:37" ht="12.75" customHeight="1">
      <c r="B52" s="101"/>
      <c r="C52" s="102"/>
      <c r="D52" s="102"/>
      <c r="E52" s="102"/>
      <c r="F52" s="103"/>
      <c r="G52" s="101"/>
      <c r="H52" s="102"/>
      <c r="I52" s="102"/>
      <c r="J52" s="102"/>
      <c r="K52" s="103"/>
      <c r="L52" s="70">
        <f ca="1">OFFSET(Year!B21,$S$45,$S$46)</f>
      </c>
      <c r="M52" s="71">
        <f ca="1">OFFSET(Year!C21,$S$45,$S$46)</f>
      </c>
      <c r="N52" s="71">
        <f ca="1">OFFSET(Year!D21,$S$45,$S$46)</f>
      </c>
      <c r="O52" s="71">
        <f ca="1">OFFSET(Year!E21,$S$45,$S$46)</f>
      </c>
      <c r="P52" s="71">
        <f ca="1">OFFSET(Year!F21,$S$45,$S$46)</f>
      </c>
      <c r="Q52" s="71">
        <f ca="1">OFFSET(Year!G21,$S$45,$S$46)</f>
      </c>
      <c r="R52" s="72">
        <f ca="1">OFFSET(Year!H21,$S$45,$S$46)</f>
      </c>
      <c r="S52" s="75">
        <f>INDEX(Data!$G$5:$G$18,MATCH(A2&amp;A4,Data!$E$5:$E$18,FALSE)+1)</f>
        <v>8</v>
      </c>
      <c r="T52" s="70">
        <f ca="1">OFFSET(Year!B21,$S$51,$S$52)</f>
        <v>30</v>
      </c>
      <c r="U52" s="71">
        <f ca="1">OFFSET(Year!C21,$S$51,$S$52)</f>
        <v>31</v>
      </c>
      <c r="V52" s="71">
        <f ca="1">OFFSET(Year!D21,$S$51,$S$52)</f>
      </c>
      <c r="W52" s="71">
        <f ca="1">OFFSET(Year!E21,$S$51,$S$52)</f>
      </c>
      <c r="X52" s="71">
        <f ca="1">OFFSET(Year!F21,$S$51,$S$52)</f>
      </c>
      <c r="Y52" s="71">
        <f ca="1">OFFSET(Year!G21,$S$51,$S$52)</f>
      </c>
      <c r="Z52" s="72">
        <f ca="1">OFFSET(Year!H21,$S$51,$S$52)</f>
      </c>
      <c r="AA52" s="125" t="s">
        <v>25</v>
      </c>
      <c r="AB52" s="126"/>
      <c r="AC52" s="126"/>
      <c r="AD52" s="126"/>
      <c r="AE52" s="126"/>
      <c r="AF52" s="126"/>
      <c r="AG52" s="126"/>
      <c r="AH52" s="126"/>
      <c r="AI52" s="126"/>
      <c r="AJ52" s="127"/>
      <c r="AK52" s="8"/>
    </row>
    <row r="53" ht="13.5" customHeight="1"/>
  </sheetData>
  <sheetProtection password="DF1C" sheet="1" objects="1" scenarios="1"/>
  <mergeCells count="9">
    <mergeCell ref="B2:R2"/>
    <mergeCell ref="X45:Z45"/>
    <mergeCell ref="T45:W45"/>
    <mergeCell ref="L45:O45"/>
    <mergeCell ref="P45:R45"/>
    <mergeCell ref="AA52:AJ52"/>
    <mergeCell ref="AA50:AJ50"/>
    <mergeCell ref="AA49:AJ49"/>
    <mergeCell ref="T2:AJ2"/>
  </mergeCells>
  <conditionalFormatting sqref="B5:F12">
    <cfRule type="expression" priority="1" dxfId="2" stopIfTrue="1">
      <formula>$B$5=""</formula>
    </cfRule>
    <cfRule type="expression" priority="2" dxfId="0" stopIfTrue="1">
      <formula>$B$4="Sunday"</formula>
    </cfRule>
    <cfRule type="expression" priority="3" dxfId="0" stopIfTrue="1">
      <formula>$B$4="Saturday"</formula>
    </cfRule>
  </conditionalFormatting>
  <conditionalFormatting sqref="B13:F20">
    <cfRule type="expression" priority="4" dxfId="2" stopIfTrue="1">
      <formula>$B$13=""</formula>
    </cfRule>
    <cfRule type="expression" priority="5" dxfId="0" stopIfTrue="1">
      <formula>$B$4="Sunday"</formula>
    </cfRule>
    <cfRule type="expression" priority="6" dxfId="0" stopIfTrue="1">
      <formula>$B$4="Saturday"</formula>
    </cfRule>
  </conditionalFormatting>
  <conditionalFormatting sqref="B21:F28">
    <cfRule type="expression" priority="7" dxfId="2" stopIfTrue="1">
      <formula>$B$21=""</formula>
    </cfRule>
    <cfRule type="expression" priority="8" dxfId="0" stopIfTrue="1">
      <formula>$B$4="Sunday"</formula>
    </cfRule>
    <cfRule type="expression" priority="9" dxfId="0" stopIfTrue="1">
      <formula>$B$4="Saturday"</formula>
    </cfRule>
  </conditionalFormatting>
  <conditionalFormatting sqref="B29:F36">
    <cfRule type="expression" priority="10" dxfId="2" stopIfTrue="1">
      <formula>$B$29=""</formula>
    </cfRule>
    <cfRule type="expression" priority="11" dxfId="0" stopIfTrue="1">
      <formula>$B$4="Sunday"</formula>
    </cfRule>
    <cfRule type="expression" priority="12" dxfId="0" stopIfTrue="1">
      <formula>$B$4="Saturday"</formula>
    </cfRule>
  </conditionalFormatting>
  <conditionalFormatting sqref="B37:F44">
    <cfRule type="expression" priority="13" dxfId="2" stopIfTrue="1">
      <formula>$B$37=""</formula>
    </cfRule>
    <cfRule type="expression" priority="14" dxfId="0" stopIfTrue="1">
      <formula>$B$4="Sunday"</formula>
    </cfRule>
    <cfRule type="expression" priority="15" dxfId="0" stopIfTrue="1">
      <formula>$B$4="Saturday"</formula>
    </cfRule>
  </conditionalFormatting>
  <conditionalFormatting sqref="B45:F52">
    <cfRule type="expression" priority="16" dxfId="2" stopIfTrue="1">
      <formula>$B$45=""</formula>
    </cfRule>
    <cfRule type="expression" priority="17" dxfId="0" stopIfTrue="1">
      <formula>$B$4="Sunday"</formula>
    </cfRule>
    <cfRule type="expression" priority="18" dxfId="0" stopIfTrue="1">
      <formula>$B$4="Saturday"</formula>
    </cfRule>
  </conditionalFormatting>
  <conditionalFormatting sqref="G5:K12">
    <cfRule type="expression" priority="19" dxfId="2" stopIfTrue="1">
      <formula>$G$5=""</formula>
    </cfRule>
    <cfRule type="expression" priority="20" dxfId="0" stopIfTrue="1">
      <formula>$G$4="Sunday"</formula>
    </cfRule>
    <cfRule type="expression" priority="21" dxfId="0" stopIfTrue="1">
      <formula>$G$4="Saturday"</formula>
    </cfRule>
  </conditionalFormatting>
  <conditionalFormatting sqref="G13:K20">
    <cfRule type="expression" priority="22" dxfId="2" stopIfTrue="1">
      <formula>$G$13=""</formula>
    </cfRule>
    <cfRule type="expression" priority="23" dxfId="0" stopIfTrue="1">
      <formula>$G$4="Sunday"</formula>
    </cfRule>
    <cfRule type="expression" priority="24" dxfId="0" stopIfTrue="1">
      <formula>$G$4="Saturday"</formula>
    </cfRule>
  </conditionalFormatting>
  <conditionalFormatting sqref="G21:K28">
    <cfRule type="expression" priority="25" dxfId="2" stopIfTrue="1">
      <formula>$G$21=""</formula>
    </cfRule>
    <cfRule type="expression" priority="26" dxfId="0" stopIfTrue="1">
      <formula>$G$4="Sunday"</formula>
    </cfRule>
    <cfRule type="expression" priority="27" dxfId="0" stopIfTrue="1">
      <formula>$G$4="Saturday"</formula>
    </cfRule>
  </conditionalFormatting>
  <conditionalFormatting sqref="G29:K36">
    <cfRule type="expression" priority="28" dxfId="2" stopIfTrue="1">
      <formula>$G$29=""</formula>
    </cfRule>
    <cfRule type="expression" priority="29" dxfId="0" stopIfTrue="1">
      <formula>$G$4="Sunday"</formula>
    </cfRule>
    <cfRule type="expression" priority="30" dxfId="0" stopIfTrue="1">
      <formula>$G$4="Saturday"</formula>
    </cfRule>
  </conditionalFormatting>
  <conditionalFormatting sqref="G37:K44">
    <cfRule type="expression" priority="31" dxfId="2" stopIfTrue="1">
      <formula>$G$37=""</formula>
    </cfRule>
    <cfRule type="expression" priority="32" dxfId="0" stopIfTrue="1">
      <formula>$G$4="Sunday"</formula>
    </cfRule>
    <cfRule type="expression" priority="33" dxfId="0" stopIfTrue="1">
      <formula>$G$4="Saturday"</formula>
    </cfRule>
  </conditionalFormatting>
  <conditionalFormatting sqref="G45:K52">
    <cfRule type="expression" priority="34" dxfId="2" stopIfTrue="1">
      <formula>$G$45=""</formula>
    </cfRule>
    <cfRule type="expression" priority="35" dxfId="0" stopIfTrue="1">
      <formula>$G$4="Sunday"</formula>
    </cfRule>
    <cfRule type="expression" priority="36" dxfId="0" stopIfTrue="1">
      <formula>$G$4="Saturday"</formula>
    </cfRule>
  </conditionalFormatting>
  <conditionalFormatting sqref="L5:P12">
    <cfRule type="expression" priority="37" dxfId="2" stopIfTrue="1">
      <formula>$L$5=""</formula>
    </cfRule>
    <cfRule type="expression" priority="38" dxfId="0" stopIfTrue="1">
      <formula>$L$4="Sunday"</formula>
    </cfRule>
    <cfRule type="expression" priority="39" dxfId="0" stopIfTrue="1">
      <formula>$L$4="Saturday"</formula>
    </cfRule>
  </conditionalFormatting>
  <conditionalFormatting sqref="L13:P20">
    <cfRule type="expression" priority="40" dxfId="2" stopIfTrue="1">
      <formula>$L$13=""</formula>
    </cfRule>
    <cfRule type="expression" priority="41" dxfId="0" stopIfTrue="1">
      <formula>$L$4="Sunday"</formula>
    </cfRule>
    <cfRule type="expression" priority="42" dxfId="0" stopIfTrue="1">
      <formula>$L$4="Saturday"</formula>
    </cfRule>
  </conditionalFormatting>
  <conditionalFormatting sqref="L21:P28">
    <cfRule type="expression" priority="43" dxfId="2" stopIfTrue="1">
      <formula>$L$21=""</formula>
    </cfRule>
    <cfRule type="expression" priority="44" dxfId="0" stopIfTrue="1">
      <formula>$L$4="Sunday"</formula>
    </cfRule>
    <cfRule type="expression" priority="45" dxfId="0" stopIfTrue="1">
      <formula>$L$4="Saturday"</formula>
    </cfRule>
  </conditionalFormatting>
  <conditionalFormatting sqref="L29:P36">
    <cfRule type="expression" priority="46" dxfId="2" stopIfTrue="1">
      <formula>$L$29=""</formula>
    </cfRule>
    <cfRule type="expression" priority="47" dxfId="0" stopIfTrue="1">
      <formula>$L$4="Sunday"</formula>
    </cfRule>
    <cfRule type="expression" priority="48" dxfId="0" stopIfTrue="1">
      <formula>$L$4="Saturday"</formula>
    </cfRule>
  </conditionalFormatting>
  <conditionalFormatting sqref="L37:P44">
    <cfRule type="expression" priority="49" dxfId="2" stopIfTrue="1">
      <formula>$L$37=""</formula>
    </cfRule>
    <cfRule type="expression" priority="50" dxfId="0" stopIfTrue="1">
      <formula>$L$4="Sunday"</formula>
    </cfRule>
    <cfRule type="expression" priority="51" dxfId="0" stopIfTrue="1">
      <formula>$L$4="Saturday"</formula>
    </cfRule>
  </conditionalFormatting>
  <conditionalFormatting sqref="Q5:U12">
    <cfRule type="expression" priority="52" dxfId="2" stopIfTrue="1">
      <formula>$Q$5=""</formula>
    </cfRule>
    <cfRule type="expression" priority="53" dxfId="0" stopIfTrue="1">
      <formula>$Q$4="Sunday"</formula>
    </cfRule>
    <cfRule type="expression" priority="54" dxfId="0" stopIfTrue="1">
      <formula>$Q$4="Saturday"</formula>
    </cfRule>
  </conditionalFormatting>
  <conditionalFormatting sqref="Q13:U20">
    <cfRule type="expression" priority="55" dxfId="2" stopIfTrue="1">
      <formula>$Q$13=""</formula>
    </cfRule>
    <cfRule type="expression" priority="56" dxfId="0" stopIfTrue="1">
      <formula>$Q$4="Sunday"</formula>
    </cfRule>
    <cfRule type="expression" priority="57" dxfId="0" stopIfTrue="1">
      <formula>$Q$4="Saturday"</formula>
    </cfRule>
  </conditionalFormatting>
  <conditionalFormatting sqref="Q21:U28">
    <cfRule type="expression" priority="58" dxfId="2" stopIfTrue="1">
      <formula>$Q$21=""</formula>
    </cfRule>
    <cfRule type="expression" priority="59" dxfId="0" stopIfTrue="1">
      <formula>$Q$4="Sunday"</formula>
    </cfRule>
    <cfRule type="expression" priority="60" dxfId="0" stopIfTrue="1">
      <formula>$Q$4="Saturday"</formula>
    </cfRule>
  </conditionalFormatting>
  <conditionalFormatting sqref="Q29:U36">
    <cfRule type="expression" priority="61" dxfId="2" stopIfTrue="1">
      <formula>$Q$29=""</formula>
    </cfRule>
    <cfRule type="expression" priority="62" dxfId="0" stopIfTrue="1">
      <formula>$Q$4="Sunday"</formula>
    </cfRule>
    <cfRule type="expression" priority="63" dxfId="0" stopIfTrue="1">
      <formula>$Q$4="Saturday"</formula>
    </cfRule>
  </conditionalFormatting>
  <conditionalFormatting sqref="Q37:U44">
    <cfRule type="expression" priority="64" dxfId="2" stopIfTrue="1">
      <formula>$Q$37=""</formula>
    </cfRule>
    <cfRule type="expression" priority="65" dxfId="0" stopIfTrue="1">
      <formula>$Q$4="Sunday"</formula>
    </cfRule>
    <cfRule type="expression" priority="66" dxfId="0" stopIfTrue="1">
      <formula>$Q$4="Saturday"</formula>
    </cfRule>
  </conditionalFormatting>
  <conditionalFormatting sqref="V5:Z12">
    <cfRule type="expression" priority="67" dxfId="2" stopIfTrue="1">
      <formula>$V$5=""</formula>
    </cfRule>
    <cfRule type="expression" priority="68" dxfId="0" stopIfTrue="1">
      <formula>$V$4="Sunday"</formula>
    </cfRule>
    <cfRule type="expression" priority="69" dxfId="0" stopIfTrue="1">
      <formula>$V$4="Saturday"</formula>
    </cfRule>
  </conditionalFormatting>
  <conditionalFormatting sqref="V13:Z20">
    <cfRule type="expression" priority="70" dxfId="2" stopIfTrue="1">
      <formula>$V$13=""</formula>
    </cfRule>
    <cfRule type="expression" priority="71" dxfId="0" stopIfTrue="1">
      <formula>$V$4="Sunday"</formula>
    </cfRule>
    <cfRule type="expression" priority="72" dxfId="0" stopIfTrue="1">
      <formula>$V$4="Saturday"</formula>
    </cfRule>
  </conditionalFormatting>
  <conditionalFormatting sqref="V21:Z28">
    <cfRule type="expression" priority="73" dxfId="2" stopIfTrue="1">
      <formula>$V$21=""</formula>
    </cfRule>
    <cfRule type="expression" priority="74" dxfId="0" stopIfTrue="1">
      <formula>$V$4="Sunday"</formula>
    </cfRule>
    <cfRule type="expression" priority="75" dxfId="0" stopIfTrue="1">
      <formula>$V$4="Saturday"</formula>
    </cfRule>
  </conditionalFormatting>
  <conditionalFormatting sqref="V29:Z36">
    <cfRule type="expression" priority="76" dxfId="2" stopIfTrue="1">
      <formula>$V$29=""</formula>
    </cfRule>
    <cfRule type="expression" priority="77" dxfId="0" stopIfTrue="1">
      <formula>$V$4="Sunday"</formula>
    </cfRule>
    <cfRule type="expression" priority="78" dxfId="0" stopIfTrue="1">
      <formula>$V$4="Saturday"</formula>
    </cfRule>
  </conditionalFormatting>
  <conditionalFormatting sqref="V37:Z44">
    <cfRule type="expression" priority="79" dxfId="2" stopIfTrue="1">
      <formula>$V$37=""</formula>
    </cfRule>
    <cfRule type="expression" priority="80" dxfId="0" stopIfTrue="1">
      <formula>$V$4="Sunday"</formula>
    </cfRule>
    <cfRule type="expression" priority="81" dxfId="0" stopIfTrue="1">
      <formula>$V$4="Saturday"</formula>
    </cfRule>
  </conditionalFormatting>
  <conditionalFormatting sqref="AA5:AE12">
    <cfRule type="expression" priority="82" dxfId="2" stopIfTrue="1">
      <formula>$AA$5=""</formula>
    </cfRule>
    <cfRule type="expression" priority="83" dxfId="0" stopIfTrue="1">
      <formula>$AA$4="Sunday"</formula>
    </cfRule>
    <cfRule type="expression" priority="84" dxfId="0" stopIfTrue="1">
      <formula>$AA$4="Saturday"</formula>
    </cfRule>
  </conditionalFormatting>
  <conditionalFormatting sqref="AA13:AE20">
    <cfRule type="expression" priority="85" dxfId="2" stopIfTrue="1">
      <formula>$AA$13=""</formula>
    </cfRule>
    <cfRule type="expression" priority="86" dxfId="0" stopIfTrue="1">
      <formula>$AA$4="Sunday"</formula>
    </cfRule>
    <cfRule type="expression" priority="87" dxfId="0" stopIfTrue="1">
      <formula>$AA$4="Saturday"</formula>
    </cfRule>
  </conditionalFormatting>
  <conditionalFormatting sqref="AA21:AE28">
    <cfRule type="expression" priority="88" dxfId="2" stopIfTrue="1">
      <formula>$AA$21=""</formula>
    </cfRule>
    <cfRule type="expression" priority="89" dxfId="0" stopIfTrue="1">
      <formula>$AA$4="Sunday"</formula>
    </cfRule>
    <cfRule type="expression" priority="90" dxfId="0" stopIfTrue="1">
      <formula>$AA$4="Saturday"</formula>
    </cfRule>
  </conditionalFormatting>
  <conditionalFormatting sqref="AA29:AE36">
    <cfRule type="expression" priority="91" dxfId="2" stopIfTrue="1">
      <formula>$AA$29=""</formula>
    </cfRule>
    <cfRule type="expression" priority="92" dxfId="0" stopIfTrue="1">
      <formula>$AA$4="Sunday"</formula>
    </cfRule>
    <cfRule type="expression" priority="93" dxfId="0" stopIfTrue="1">
      <formula>$AA$4="Saturday"</formula>
    </cfRule>
  </conditionalFormatting>
  <conditionalFormatting sqref="AA37:AE44">
    <cfRule type="expression" priority="94" dxfId="2" stopIfTrue="1">
      <formula>$AA$37=""</formula>
    </cfRule>
    <cfRule type="expression" priority="95" dxfId="0" stopIfTrue="1">
      <formula>$AA$4="Sunday"</formula>
    </cfRule>
    <cfRule type="expression" priority="96" dxfId="0" stopIfTrue="1">
      <formula>$AA$4="Saturday"</formula>
    </cfRule>
  </conditionalFormatting>
  <conditionalFormatting sqref="AF5:AJ12">
    <cfRule type="expression" priority="97" dxfId="2" stopIfTrue="1">
      <formula>$AF$5=""</formula>
    </cfRule>
    <cfRule type="expression" priority="98" dxfId="0" stopIfTrue="1">
      <formula>$AF$4="Sunday"</formula>
    </cfRule>
    <cfRule type="expression" priority="99" dxfId="0" stopIfTrue="1">
      <formula>$AF$4="Saturday"</formula>
    </cfRule>
  </conditionalFormatting>
  <conditionalFormatting sqref="AF13:AJ20">
    <cfRule type="expression" priority="100" dxfId="2" stopIfTrue="1">
      <formula>$AF$13=""</formula>
    </cfRule>
    <cfRule type="expression" priority="101" dxfId="0" stopIfTrue="1">
      <formula>$AF$4="Sunday"</formula>
    </cfRule>
    <cfRule type="expression" priority="102" dxfId="0" stopIfTrue="1">
      <formula>$AF$4="Saturday"</formula>
    </cfRule>
  </conditionalFormatting>
  <conditionalFormatting sqref="AF21:AJ28">
    <cfRule type="expression" priority="103" dxfId="2" stopIfTrue="1">
      <formula>$AF$21=""</formula>
    </cfRule>
    <cfRule type="expression" priority="104" dxfId="0" stopIfTrue="1">
      <formula>$AF$4="Sunday"</formula>
    </cfRule>
    <cfRule type="expression" priority="105" dxfId="0" stopIfTrue="1">
      <formula>$AF$4="Saturday"</formula>
    </cfRule>
  </conditionalFormatting>
  <conditionalFormatting sqref="AF29:AJ36">
    <cfRule type="expression" priority="106" dxfId="2" stopIfTrue="1">
      <formula>$AF$29=""</formula>
    </cfRule>
    <cfRule type="expression" priority="107" dxfId="0" stopIfTrue="1">
      <formula>$AF$4="Sunday"</formula>
    </cfRule>
    <cfRule type="expression" priority="108" dxfId="0" stopIfTrue="1">
      <formula>$AF$4="Saturday"</formula>
    </cfRule>
  </conditionalFormatting>
  <conditionalFormatting sqref="AF37:AJ44">
    <cfRule type="expression" priority="109" dxfId="2" stopIfTrue="1">
      <formula>$AF$37=""</formula>
    </cfRule>
    <cfRule type="expression" priority="110" dxfId="0" stopIfTrue="1">
      <formula>$AF$4="Sunday"</formula>
    </cfRule>
    <cfRule type="expression" priority="111" dxfId="0" stopIfTrue="1">
      <formula>$AF$4="Saturday"</formula>
    </cfRule>
  </conditionalFormatting>
  <dataValidations count="1">
    <dataValidation type="list" allowBlank="1" showInputMessage="1" showErrorMessage="1" sqref="B2:R2">
      <formula1>Months</formula1>
    </dataValidation>
  </dataValidations>
  <hyperlinks>
    <hyperlink ref="AA52" r:id="rId1" display="www.SpreadsheetGuys.com"/>
  </hyperlinks>
  <printOptions horizontalCentered="1"/>
  <pageMargins left="0.2" right="0.21" top="0.19" bottom="0.18" header="0.22" footer="0.18"/>
  <pageSetup fitToHeight="1" fitToWidth="1" horizontalDpi="600" verticalDpi="600" orientation="landscape" scale="85"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Spreadsheet Guys</Company>
  <HyperlinkBase>http://www.spreadsheetguys.com</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Calender Template</dc:title>
  <dc:subject>Excel Calender Template</dc:subject>
  <dc:creator>Spreadsheet Guys</dc:creator>
  <cp:keywords>Calender, Excel, Dates, Spreadsheet, Diary</cp:keywords>
  <dc:description>2010, 2011, 2012 etc.</dc:description>
  <cp:lastModifiedBy>Blake</cp:lastModifiedBy>
  <cp:lastPrinted>2011-02-11T21:03:27Z</cp:lastPrinted>
  <dcterms:created xsi:type="dcterms:W3CDTF">2007-03-03T23:47:48Z</dcterms:created>
  <dcterms:modified xsi:type="dcterms:W3CDTF">2014-11-29T09:56:23Z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